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E:\Desktop\31-08-2021_08-09-52\"/>
    </mc:Choice>
  </mc:AlternateContent>
  <bookViews>
    <workbookView xWindow="0" yWindow="0" windowWidth="24000" windowHeight="9735" activeTab="1"/>
  </bookViews>
  <sheets>
    <sheet name="3" sheetId="6" r:id="rId1"/>
    <sheet name="3 овз" sheetId="7" r:id="rId2"/>
  </sheets>
  <calcPr calcId="152511" refMode="R1C1"/>
</workbook>
</file>

<file path=xl/calcChain.xml><?xml version="1.0" encoding="utf-8"?>
<calcChain xmlns="http://schemas.openxmlformats.org/spreadsheetml/2006/main">
  <c r="G23" i="7" l="1"/>
  <c r="F16" i="7"/>
  <c r="F18" i="7"/>
  <c r="F19" i="7"/>
  <c r="F20" i="7"/>
  <c r="F21" i="7"/>
  <c r="F23" i="7"/>
  <c r="E23" i="7"/>
  <c r="D23" i="7"/>
  <c r="C23" i="7"/>
  <c r="B23" i="7"/>
  <c r="B11" i="7"/>
  <c r="F9" i="7"/>
  <c r="F11" i="7" s="1"/>
  <c r="F7" i="7"/>
  <c r="N13" i="6"/>
  <c r="K13" i="6"/>
  <c r="L13" i="6"/>
  <c r="J13" i="6"/>
  <c r="I13" i="6"/>
  <c r="M10" i="6"/>
  <c r="M8" i="6"/>
  <c r="M7" i="6"/>
  <c r="M13" i="6" s="1"/>
  <c r="G26" i="6"/>
  <c r="C26" i="6"/>
  <c r="B26" i="6"/>
  <c r="F18" i="6"/>
  <c r="F19" i="6"/>
  <c r="F20" i="6"/>
  <c r="F22" i="6"/>
  <c r="F26" i="6"/>
  <c r="E26" i="6"/>
  <c r="D26" i="6"/>
  <c r="D14" i="6"/>
  <c r="E14" i="6"/>
  <c r="G14" i="6"/>
  <c r="C14" i="6"/>
  <c r="B14" i="6"/>
  <c r="F7" i="6"/>
  <c r="F14" i="6" s="1"/>
  <c r="F8" i="6"/>
  <c r="F10" i="6"/>
  <c r="G11" i="7"/>
  <c r="G25" i="7" s="1"/>
  <c r="E11" i="7"/>
  <c r="D11" i="7"/>
  <c r="C11" i="7"/>
</calcChain>
</file>

<file path=xl/sharedStrings.xml><?xml version="1.0" encoding="utf-8"?>
<sst xmlns="http://schemas.openxmlformats.org/spreadsheetml/2006/main" count="69" uniqueCount="33">
  <si>
    <t>Наименование блюда</t>
  </si>
  <si>
    <t>Ккал</t>
  </si>
  <si>
    <t>Завтрак (7-11 лет)</t>
  </si>
  <si>
    <t>__________________________</t>
  </si>
  <si>
    <t>Завтрак (12 лет и старше)</t>
  </si>
  <si>
    <t>Обед (7-11 лет)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</si>
  <si>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</si>
  <si>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</si>
  <si>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</si>
  <si>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</si>
  <si>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Чай с сахаром</t>
  </si>
  <si>
    <t>Итого</t>
  </si>
  <si>
    <t>Сок натуральный</t>
  </si>
  <si>
    <t>Выход (гр)</t>
  </si>
  <si>
    <t>Цена (руб)</t>
  </si>
  <si>
    <t>Школа №_______________</t>
  </si>
  <si>
    <t>Завтрак (ОВЗ)</t>
  </si>
  <si>
    <t>Обед (ОВЗ)</t>
  </si>
  <si>
    <t>_________________________</t>
  </si>
  <si>
    <t>б</t>
  </si>
  <si>
    <t>ж</t>
  </si>
  <si>
    <t>у</t>
  </si>
  <si>
    <t>Зав. производством УМП "Юнрос"_____________________________</t>
  </si>
  <si>
    <t>Салат витаминный</t>
  </si>
  <si>
    <t>Куриные окорочка отварные</t>
  </si>
  <si>
    <t>Картофельное пюре</t>
  </si>
  <si>
    <t>Суп картофельный с рыбн. консервами</t>
  </si>
  <si>
    <t>Меню на 3 сентября 2021г.</t>
  </si>
  <si>
    <t>Бутерброд горячий с сыром</t>
  </si>
  <si>
    <t>Каша молочная овсяная</t>
  </si>
  <si>
    <t>Кисель из вар. облепихи</t>
  </si>
  <si>
    <t>Компот с/ф курага</t>
  </si>
  <si>
    <t>Школа №__4_____________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</si>
</sst>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2" fontId="1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2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1" fontId="6" fillId="2" borderId="1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2" xfId="0" applyFont="1" applyFill="1" applyBorder="1" applyAlignment="1"/>
    <xf numFmtId="0" fontId="2" fillId="2" borderId="2" xfId="0" applyFont="1" applyFill="1" applyBorder="1" applyAlignment="1"/>
    <xf numFmtId="2" fontId="5" fillId="2" borderId="3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0" xfId="0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180" fontId="6" fillId="2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2" fillId="2" borderId="0" xfId="0" applyFont="1" applyFill="1" applyAlignment="1"/>
    <xf numFmtId="0" fontId="7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/>
    </xf>
    <xf numFmtId="2" fontId="2" fillId="2" borderId="15" xfId="0" applyNumberFormat="1" applyFont="1" applyFill="1" applyBorder="1" applyAlignment="1">
      <alignment horizontal="center"/>
    </xf>
    <xf numFmtId="1" fontId="2" fillId="2" borderId="0" xfId="0" applyNumberFormat="1" applyFont="1" applyFill="1" applyAlignment="1"/>
    <xf numFmtId="1" fontId="7" fillId="2" borderId="13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/>
    <xf numFmtId="1" fontId="2" fillId="2" borderId="8" xfId="0" applyNumberFormat="1" applyFont="1" applyFill="1" applyBorder="1" applyAlignment="1">
      <alignment horizontal="center"/>
    </xf>
    <xf numFmtId="1" fontId="1" fillId="0" borderId="7" xfId="0" applyNumberFormat="1" applyFont="1" applyBorder="1"/>
    <xf numFmtId="1" fontId="2" fillId="0" borderId="7" xfId="0" applyNumberFormat="1" applyFont="1" applyBorder="1"/>
    <xf numFmtId="1" fontId="1" fillId="0" borderId="0" xfId="0" applyNumberFormat="1" applyFont="1"/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2" fontId="1" fillId="0" borderId="19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2" fontId="3" fillId="2" borderId="2" xfId="0" applyNumberFormat="1" applyFont="1" applyFill="1" applyBorder="1" applyAlignment="1">
      <alignment horizontal="left" indent="2"/>
    </xf>
    <xf numFmtId="0" fontId="6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7" zoomScale="75" workbookViewId="0">
      <selection activeCell="H19" sqref="H19"/>
    </sheetView>
  </sheetViews>
  <sheetFormatPr defaultRowHeight="15.75" x14ac:dyDescent="0.25"/>
  <cols>
    <col min="1" max="1" width="39.28515625" style="15" customWidth="1"/>
    <col min="2" max="2" width="10.28515625" style="15" customWidth="1"/>
    <col min="3" max="4" width="4.140625" style="27" bestFit="1" customWidth="1"/>
    <col min="5" max="5" width="4.85546875" style="27" bestFit="1" customWidth="1"/>
    <col min="6" max="6" width="5.85546875" style="27" bestFit="1" customWidth="1"/>
    <col min="7" max="7" width="9.85546875" style="23" customWidth="1"/>
    <col min="8" max="8" width="28.28515625" style="15" customWidth="1"/>
    <col min="9" max="9" width="9.7109375" style="15" customWidth="1"/>
    <col min="10" max="12" width="4.140625" style="29" bestFit="1" customWidth="1"/>
    <col min="13" max="13" width="6.5703125" style="29" customWidth="1"/>
    <col min="14" max="14" width="9.85546875" style="23" bestFit="1" customWidth="1"/>
  </cols>
  <sheetData>
    <row r="1" spans="1:14" x14ac:dyDescent="0.25">
      <c r="A1" s="14"/>
      <c r="I1" s="84"/>
      <c r="J1" s="84"/>
      <c r="K1" s="84"/>
      <c r="L1" s="84"/>
      <c r="M1" s="84"/>
      <c r="N1" s="84"/>
    </row>
    <row r="2" spans="1:14" x14ac:dyDescent="0.25">
      <c r="I2" s="84" t="s">
        <v>15</v>
      </c>
      <c r="J2" s="84"/>
      <c r="K2" s="84"/>
      <c r="L2" s="84"/>
      <c r="M2" s="84"/>
      <c r="N2" s="84"/>
    </row>
    <row r="3" spans="1:14" x14ac:dyDescent="0.25">
      <c r="I3" s="86" t="s">
        <v>3</v>
      </c>
      <c r="J3" s="86"/>
      <c r="K3" s="86"/>
      <c r="L3" s="86"/>
      <c r="M3" s="86"/>
      <c r="N3" s="86"/>
    </row>
    <row r="4" spans="1:14" ht="16.5" thickBot="1" x14ac:dyDescent="0.3">
      <c r="B4" s="85" t="s">
        <v>27</v>
      </c>
      <c r="C4" s="85"/>
      <c r="D4" s="85"/>
      <c r="E4" s="85"/>
      <c r="F4" s="85"/>
      <c r="G4" s="85"/>
      <c r="H4" s="85"/>
    </row>
    <row r="5" spans="1:14" s="66" customFormat="1" ht="32.25" customHeight="1" thickBot="1" x14ac:dyDescent="0.25">
      <c r="A5" s="62" t="s">
        <v>0</v>
      </c>
      <c r="B5" s="63" t="s">
        <v>13</v>
      </c>
      <c r="C5" s="52" t="s">
        <v>19</v>
      </c>
      <c r="D5" s="52" t="s">
        <v>20</v>
      </c>
      <c r="E5" s="52" t="s">
        <v>21</v>
      </c>
      <c r="F5" s="64" t="s">
        <v>1</v>
      </c>
      <c r="G5" s="65" t="s">
        <v>14</v>
      </c>
      <c r="H5" s="62" t="s">
        <v>0</v>
      </c>
      <c r="I5" s="63" t="s">
        <v>13</v>
      </c>
      <c r="J5" s="52" t="s">
        <v>19</v>
      </c>
      <c r="K5" s="52" t="s">
        <v>20</v>
      </c>
      <c r="L5" s="52" t="s">
        <v>21</v>
      </c>
      <c r="M5" s="64" t="s">
        <v>1</v>
      </c>
      <c r="N5" s="65" t="s">
        <v>14</v>
      </c>
    </row>
    <row r="6" spans="1:14" ht="16.5" thickBot="1" x14ac:dyDescent="0.3">
      <c r="A6" s="81" t="s">
        <v>2</v>
      </c>
      <c r="B6" s="82"/>
      <c r="C6" s="82"/>
      <c r="D6" s="82"/>
      <c r="E6" s="82"/>
      <c r="F6" s="82"/>
      <c r="G6" s="83"/>
      <c r="H6" s="81" t="s">
        <v>4</v>
      </c>
      <c r="I6" s="82"/>
      <c r="J6" s="82"/>
      <c r="K6" s="82"/>
      <c r="L6" s="82"/>
      <c r="M6" s="82"/>
      <c r="N6" s="83"/>
    </row>
    <row r="7" spans="1:14" x14ac:dyDescent="0.25">
      <c r="A7" s="4" t="s">
        <v>23</v>
      </c>
      <c r="B7" s="1">
        <v>60</v>
      </c>
      <c r="C7" s="24">
        <v>0.5</v>
      </c>
      <c r="D7" s="24">
        <v>4.5</v>
      </c>
      <c r="E7" s="24">
        <v>9</v>
      </c>
      <c r="F7" s="24">
        <f>(E7*4)+(D7*9)+(C7*4)</f>
        <v>78.5</v>
      </c>
      <c r="G7" s="5">
        <v>9.73</v>
      </c>
      <c r="H7" s="4" t="s">
        <v>23</v>
      </c>
      <c r="I7" s="1">
        <v>60</v>
      </c>
      <c r="J7" s="24">
        <v>0.5</v>
      </c>
      <c r="K7" s="24">
        <v>4.5</v>
      </c>
      <c r="L7" s="24">
        <v>9</v>
      </c>
      <c r="M7" s="24">
        <f>(L7*4)+(K7*9)+(J7*4)</f>
        <v>78.5</v>
      </c>
      <c r="N7" s="5">
        <v>9.73</v>
      </c>
    </row>
    <row r="8" spans="1:14" x14ac:dyDescent="0.25">
      <c r="A8" s="4" t="s">
        <v>24</v>
      </c>
      <c r="B8" s="1">
        <v>100</v>
      </c>
      <c r="C8" s="24">
        <v>16</v>
      </c>
      <c r="D8" s="24">
        <v>10</v>
      </c>
      <c r="E8" s="24">
        <v>24.9</v>
      </c>
      <c r="F8" s="24">
        <f>(E8*4)+(D8*9)+(C8*4)</f>
        <v>253.6</v>
      </c>
      <c r="G8" s="5">
        <v>42.01</v>
      </c>
      <c r="H8" s="4" t="s">
        <v>24</v>
      </c>
      <c r="I8" s="1">
        <v>100</v>
      </c>
      <c r="J8" s="24">
        <v>16</v>
      </c>
      <c r="K8" s="24">
        <v>10</v>
      </c>
      <c r="L8" s="24">
        <v>24.9</v>
      </c>
      <c r="M8" s="24">
        <f>(L8*4)+(K8*9)+(J8*4)</f>
        <v>253.6</v>
      </c>
      <c r="N8" s="5">
        <v>42.01</v>
      </c>
    </row>
    <row r="9" spans="1:14" x14ac:dyDescent="0.25">
      <c r="A9" s="4" t="s">
        <v>25</v>
      </c>
      <c r="B9" s="1">
        <v>150</v>
      </c>
      <c r="C9" s="68">
        <v>2.97</v>
      </c>
      <c r="D9" s="68">
        <v>5.3</v>
      </c>
      <c r="E9" s="68">
        <v>26.1</v>
      </c>
      <c r="F9" s="69">
        <v>164</v>
      </c>
      <c r="G9" s="73">
        <v>17.68</v>
      </c>
      <c r="H9" s="4" t="s">
        <v>25</v>
      </c>
      <c r="I9" s="1">
        <v>150</v>
      </c>
      <c r="J9" s="68">
        <v>2.97</v>
      </c>
      <c r="K9" s="68">
        <v>5.3</v>
      </c>
      <c r="L9" s="68">
        <v>26.1</v>
      </c>
      <c r="M9" s="69">
        <v>164</v>
      </c>
      <c r="N9" s="73">
        <v>17.68</v>
      </c>
    </row>
    <row r="10" spans="1:14" x14ac:dyDescent="0.25">
      <c r="A10" s="4" t="s">
        <v>10</v>
      </c>
      <c r="B10" s="1">
        <v>200</v>
      </c>
      <c r="C10" s="24">
        <v>0</v>
      </c>
      <c r="D10" s="24">
        <v>0</v>
      </c>
      <c r="E10" s="24">
        <v>15</v>
      </c>
      <c r="F10" s="24">
        <f>(E10*4)+(D10*9)+(C10*4)</f>
        <v>60</v>
      </c>
      <c r="G10" s="5">
        <v>2.2000000000000002</v>
      </c>
      <c r="H10" s="4" t="s">
        <v>10</v>
      </c>
      <c r="I10" s="1">
        <v>200</v>
      </c>
      <c r="J10" s="24">
        <v>0</v>
      </c>
      <c r="K10" s="24">
        <v>0</v>
      </c>
      <c r="L10" s="24">
        <v>15</v>
      </c>
      <c r="M10" s="24">
        <f>(L10*4)+(K10*9)+(J10*4)</f>
        <v>60</v>
      </c>
      <c r="N10" s="5">
        <v>2.2000000000000002</v>
      </c>
    </row>
    <row r="11" spans="1:14" x14ac:dyDescent="0.25">
      <c r="A11" s="4" t="s">
        <v>8</v>
      </c>
      <c r="B11" s="1">
        <v>31</v>
      </c>
      <c r="C11" s="24">
        <v>2.2999999999999998</v>
      </c>
      <c r="D11" s="24">
        <v>0.2</v>
      </c>
      <c r="E11" s="24">
        <v>15</v>
      </c>
      <c r="F11" s="24">
        <v>71</v>
      </c>
      <c r="G11" s="5">
        <v>1.79</v>
      </c>
      <c r="H11" s="4" t="s">
        <v>8</v>
      </c>
      <c r="I11" s="1">
        <v>31</v>
      </c>
      <c r="J11" s="24">
        <v>2.2999999999999998</v>
      </c>
      <c r="K11" s="24">
        <v>0.2</v>
      </c>
      <c r="L11" s="24">
        <v>15</v>
      </c>
      <c r="M11" s="24">
        <v>71</v>
      </c>
      <c r="N11" s="5">
        <v>1.79</v>
      </c>
    </row>
    <row r="12" spans="1:14" x14ac:dyDescent="0.25">
      <c r="A12" s="4" t="s">
        <v>9</v>
      </c>
      <c r="B12" s="1">
        <v>25</v>
      </c>
      <c r="C12" s="24">
        <v>1.6</v>
      </c>
      <c r="D12" s="24">
        <v>1</v>
      </c>
      <c r="E12" s="24">
        <v>9.6</v>
      </c>
      <c r="F12" s="24">
        <v>54</v>
      </c>
      <c r="G12" s="5">
        <v>1.5</v>
      </c>
      <c r="H12" s="4" t="s">
        <v>9</v>
      </c>
      <c r="I12" s="1">
        <v>25</v>
      </c>
      <c r="J12" s="24">
        <v>1.6</v>
      </c>
      <c r="K12" s="24">
        <v>1</v>
      </c>
      <c r="L12" s="24">
        <v>9.6</v>
      </c>
      <c r="M12" s="24">
        <v>54</v>
      </c>
      <c r="N12" s="5">
        <v>1.5</v>
      </c>
    </row>
    <row r="13" spans="1:14" ht="18.75" x14ac:dyDescent="0.3">
      <c r="A13" s="8" t="s">
        <v>12</v>
      </c>
      <c r="B13" s="1">
        <v>200</v>
      </c>
      <c r="C13" s="24">
        <v>0.3</v>
      </c>
      <c r="D13" s="24">
        <v>0.2</v>
      </c>
      <c r="E13" s="24">
        <v>21.7</v>
      </c>
      <c r="F13" s="24">
        <v>90</v>
      </c>
      <c r="G13" s="5">
        <v>27.43</v>
      </c>
      <c r="H13" s="4"/>
      <c r="I13" s="3">
        <f t="shared" ref="I13:N13" si="0">SUM(I7:I12)</f>
        <v>566</v>
      </c>
      <c r="J13" s="24">
        <f t="shared" si="0"/>
        <v>23.37</v>
      </c>
      <c r="K13" s="24">
        <f t="shared" si="0"/>
        <v>21</v>
      </c>
      <c r="L13" s="24">
        <f t="shared" si="0"/>
        <v>99.6</v>
      </c>
      <c r="M13" s="24">
        <f t="shared" si="0"/>
        <v>681.1</v>
      </c>
      <c r="N13" s="39">
        <f t="shared" si="0"/>
        <v>74.91</v>
      </c>
    </row>
    <row r="14" spans="1:14" ht="18.75" x14ac:dyDescent="0.3">
      <c r="A14" s="8"/>
      <c r="B14" s="3">
        <f t="shared" ref="B14:G14" si="1">SUM(B7:B13)</f>
        <v>766</v>
      </c>
      <c r="C14" s="24">
        <f t="shared" si="1"/>
        <v>23.67</v>
      </c>
      <c r="D14" s="24">
        <f t="shared" si="1"/>
        <v>21.2</v>
      </c>
      <c r="E14" s="24">
        <f t="shared" si="1"/>
        <v>121.3</v>
      </c>
      <c r="F14" s="24">
        <f t="shared" si="1"/>
        <v>771.1</v>
      </c>
      <c r="G14" s="6">
        <f t="shared" si="1"/>
        <v>102.34</v>
      </c>
      <c r="H14" s="8"/>
      <c r="I14" s="3"/>
      <c r="J14" s="30"/>
      <c r="K14" s="30"/>
      <c r="L14" s="30"/>
      <c r="M14" s="30"/>
      <c r="N14" s="39"/>
    </row>
    <row r="15" spans="1:14" ht="18.75" x14ac:dyDescent="0.3">
      <c r="A15" s="8"/>
      <c r="B15" s="3"/>
      <c r="C15" s="50"/>
      <c r="D15" s="50"/>
      <c r="E15" s="50"/>
      <c r="F15" s="50"/>
      <c r="G15" s="39"/>
      <c r="H15" s="16"/>
      <c r="I15" s="3"/>
      <c r="J15" s="24"/>
      <c r="K15" s="24"/>
      <c r="L15" s="24"/>
      <c r="M15" s="30"/>
      <c r="N15" s="39"/>
    </row>
    <row r="16" spans="1:14" ht="16.5" thickBot="1" x14ac:dyDescent="0.3">
      <c r="A16" s="12"/>
      <c r="B16" s="10"/>
      <c r="C16" s="28"/>
      <c r="D16" s="28"/>
      <c r="E16" s="28"/>
      <c r="F16" s="28"/>
      <c r="G16" s="25"/>
      <c r="H16" s="4"/>
      <c r="I16" s="1"/>
      <c r="J16" s="24"/>
      <c r="K16" s="24"/>
      <c r="L16" s="24"/>
      <c r="M16" s="41"/>
      <c r="N16" s="5"/>
    </row>
    <row r="17" spans="1:14" ht="16.5" thickBot="1" x14ac:dyDescent="0.3">
      <c r="A17" s="81" t="s">
        <v>5</v>
      </c>
      <c r="B17" s="82"/>
      <c r="C17" s="82"/>
      <c r="D17" s="82"/>
      <c r="E17" s="82"/>
      <c r="F17" s="82"/>
      <c r="G17" s="83"/>
      <c r="H17" s="37"/>
      <c r="I17" s="35"/>
      <c r="J17" s="42"/>
      <c r="K17" s="42"/>
      <c r="L17" s="42"/>
      <c r="M17" s="42"/>
      <c r="N17" s="13"/>
    </row>
    <row r="18" spans="1:14" x14ac:dyDescent="0.25">
      <c r="A18" s="4" t="s">
        <v>23</v>
      </c>
      <c r="B18" s="1">
        <v>60</v>
      </c>
      <c r="C18" s="24">
        <v>0.5</v>
      </c>
      <c r="D18" s="24">
        <v>4.5</v>
      </c>
      <c r="E18" s="24">
        <v>9</v>
      </c>
      <c r="F18" s="24">
        <f>(E18*4)+(D18*9)+(C18*4)</f>
        <v>78.5</v>
      </c>
      <c r="G18" s="5">
        <v>9.73</v>
      </c>
      <c r="H18" s="38"/>
      <c r="I18" s="36"/>
      <c r="J18" s="43"/>
      <c r="K18" s="43"/>
      <c r="L18" s="43"/>
      <c r="M18" s="43"/>
      <c r="N18" s="6"/>
    </row>
    <row r="19" spans="1:14" x14ac:dyDescent="0.25">
      <c r="A19" s="4" t="s">
        <v>26</v>
      </c>
      <c r="B19" s="1">
        <v>212.5</v>
      </c>
      <c r="C19" s="24">
        <v>4.8</v>
      </c>
      <c r="D19" s="49">
        <v>6.38</v>
      </c>
      <c r="E19" s="24">
        <v>10.4</v>
      </c>
      <c r="F19" s="49">
        <f>(E19*4)+(D19*9)+(C19*4)</f>
        <v>118.22000000000001</v>
      </c>
      <c r="G19" s="5">
        <v>15.14</v>
      </c>
      <c r="H19" s="32"/>
      <c r="I19" s="33"/>
      <c r="J19" s="44"/>
      <c r="K19" s="44"/>
      <c r="L19" s="44"/>
      <c r="M19" s="45"/>
      <c r="N19" s="34"/>
    </row>
    <row r="20" spans="1:14" x14ac:dyDescent="0.25">
      <c r="A20" s="4" t="s">
        <v>24</v>
      </c>
      <c r="B20" s="1">
        <v>100</v>
      </c>
      <c r="C20" s="24">
        <v>16</v>
      </c>
      <c r="D20" s="24">
        <v>10</v>
      </c>
      <c r="E20" s="24">
        <v>24.9</v>
      </c>
      <c r="F20" s="24">
        <f>(E20*4)+(D20*9)+(C20*4)</f>
        <v>253.6</v>
      </c>
      <c r="G20" s="5">
        <v>42.01</v>
      </c>
      <c r="H20" s="4"/>
      <c r="I20" s="1"/>
      <c r="J20" s="24"/>
      <c r="K20" s="24"/>
      <c r="L20" s="24"/>
      <c r="M20" s="30"/>
      <c r="N20" s="5"/>
    </row>
    <row r="21" spans="1:14" x14ac:dyDescent="0.25">
      <c r="A21" s="4" t="s">
        <v>25</v>
      </c>
      <c r="B21" s="1">
        <v>150</v>
      </c>
      <c r="C21" s="68">
        <v>2.97</v>
      </c>
      <c r="D21" s="68">
        <v>5.3</v>
      </c>
      <c r="E21" s="68">
        <v>26.1</v>
      </c>
      <c r="F21" s="69">
        <v>164</v>
      </c>
      <c r="G21" s="73">
        <v>17.68</v>
      </c>
      <c r="H21" s="4"/>
      <c r="I21" s="1"/>
      <c r="J21" s="24"/>
      <c r="K21" s="24"/>
      <c r="L21" s="24"/>
      <c r="M21" s="30"/>
      <c r="N21" s="5"/>
    </row>
    <row r="22" spans="1:14" ht="18.75" x14ac:dyDescent="0.3">
      <c r="A22" s="4" t="s">
        <v>10</v>
      </c>
      <c r="B22" s="1">
        <v>200</v>
      </c>
      <c r="C22" s="24">
        <v>0</v>
      </c>
      <c r="D22" s="24">
        <v>0</v>
      </c>
      <c r="E22" s="24">
        <v>15</v>
      </c>
      <c r="F22" s="24">
        <f>(E22*4)+(D22*9)+(C22*4)</f>
        <v>60</v>
      </c>
      <c r="G22" s="5">
        <v>2.2000000000000002</v>
      </c>
      <c r="H22" s="75"/>
      <c r="I22" s="1"/>
      <c r="J22" s="24"/>
      <c r="K22" s="24"/>
      <c r="L22" s="24"/>
      <c r="M22" s="30"/>
      <c r="N22" s="5"/>
    </row>
    <row r="23" spans="1:14" x14ac:dyDescent="0.25">
      <c r="A23" s="4" t="s">
        <v>8</v>
      </c>
      <c r="B23" s="1">
        <v>31</v>
      </c>
      <c r="C23" s="24">
        <v>2.2999999999999998</v>
      </c>
      <c r="D23" s="24">
        <v>0.2</v>
      </c>
      <c r="E23" s="24">
        <v>15</v>
      </c>
      <c r="F23" s="24">
        <v>71</v>
      </c>
      <c r="G23" s="5">
        <v>1.79</v>
      </c>
      <c r="H23" s="8"/>
      <c r="I23" s="1"/>
      <c r="J23" s="24"/>
      <c r="K23" s="24"/>
      <c r="L23" s="24"/>
      <c r="M23" s="30"/>
      <c r="N23" s="5"/>
    </row>
    <row r="24" spans="1:14" x14ac:dyDescent="0.25">
      <c r="A24" s="4" t="s">
        <v>9</v>
      </c>
      <c r="B24" s="1">
        <v>50</v>
      </c>
      <c r="C24" s="24">
        <v>1.6</v>
      </c>
      <c r="D24" s="24">
        <v>1</v>
      </c>
      <c r="E24" s="24">
        <v>9.6</v>
      </c>
      <c r="F24" s="24">
        <v>54</v>
      </c>
      <c r="G24" s="5">
        <v>1.5</v>
      </c>
      <c r="H24" s="4"/>
      <c r="I24" s="1"/>
      <c r="J24" s="24"/>
      <c r="K24" s="24"/>
      <c r="L24" s="24"/>
      <c r="M24" s="30"/>
      <c r="N24" s="5"/>
    </row>
    <row r="25" spans="1:14" x14ac:dyDescent="0.25">
      <c r="A25" s="8" t="s">
        <v>12</v>
      </c>
      <c r="B25" s="1">
        <v>200</v>
      </c>
      <c r="C25" s="24">
        <v>0.3</v>
      </c>
      <c r="D25" s="24">
        <v>0.2</v>
      </c>
      <c r="E25" s="24">
        <v>21.7</v>
      </c>
      <c r="F25" s="24">
        <v>90</v>
      </c>
      <c r="G25" s="13">
        <v>27.43</v>
      </c>
      <c r="H25" s="4"/>
      <c r="I25" s="1"/>
      <c r="J25" s="24"/>
      <c r="K25" s="24"/>
      <c r="L25" s="24"/>
      <c r="M25" s="30"/>
      <c r="N25" s="5"/>
    </row>
    <row r="26" spans="1:14" x14ac:dyDescent="0.25">
      <c r="A26" s="74"/>
      <c r="B26" s="3">
        <f t="shared" ref="B26:G26" si="2">SUM(B18:B25)</f>
        <v>1003.5</v>
      </c>
      <c r="C26" s="24">
        <f t="shared" si="2"/>
        <v>28.470000000000002</v>
      </c>
      <c r="D26" s="24">
        <f t="shared" si="2"/>
        <v>27.58</v>
      </c>
      <c r="E26" s="24">
        <f t="shared" si="2"/>
        <v>131.69999999999999</v>
      </c>
      <c r="F26" s="24">
        <f t="shared" si="2"/>
        <v>889.32</v>
      </c>
      <c r="G26" s="9">
        <f t="shared" si="2"/>
        <v>117.48000000000002</v>
      </c>
      <c r="H26" s="4"/>
      <c r="I26" s="40"/>
      <c r="J26" s="46"/>
      <c r="K26" s="46"/>
      <c r="L26" s="46"/>
      <c r="M26" s="41"/>
      <c r="N26" s="25"/>
    </row>
    <row r="27" spans="1:14" ht="16.5" thickBot="1" x14ac:dyDescent="0.3">
      <c r="A27" s="20"/>
      <c r="B27" s="21"/>
      <c r="C27" s="31"/>
      <c r="D27" s="31"/>
      <c r="E27" s="31"/>
      <c r="F27" s="31"/>
      <c r="G27" s="26"/>
      <c r="H27" s="17"/>
      <c r="I27" s="18"/>
      <c r="J27" s="47"/>
      <c r="K27" s="47"/>
      <c r="L27" s="47"/>
      <c r="M27" s="48"/>
      <c r="N27" s="19"/>
    </row>
    <row r="28" spans="1:14" x14ac:dyDescent="0.25">
      <c r="A28" s="79" t="s">
        <v>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 x14ac:dyDescent="0.25">
      <c r="A29" s="80" t="s">
        <v>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</row>
  </sheetData>
  <mergeCells count="9">
    <mergeCell ref="A28:N28"/>
    <mergeCell ref="A29:N29"/>
    <mergeCell ref="A17:G17"/>
    <mergeCell ref="A6:G6"/>
    <mergeCell ref="H6:N6"/>
    <mergeCell ref="I1:N1"/>
    <mergeCell ref="I2:N2"/>
    <mergeCell ref="B4:H4"/>
    <mergeCell ref="I3:N3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="75" workbookViewId="0">
      <selection activeCell="D1" sqref="D1:G2"/>
    </sheetView>
  </sheetViews>
  <sheetFormatPr defaultRowHeight="15.75" x14ac:dyDescent="0.25"/>
  <cols>
    <col min="1" max="1" width="40.28515625" style="15" customWidth="1"/>
    <col min="2" max="2" width="10.28515625" style="15" customWidth="1"/>
    <col min="3" max="4" width="4.28515625" style="61" customWidth="1"/>
    <col min="5" max="5" width="4.85546875" style="61" customWidth="1"/>
    <col min="6" max="6" width="8.140625" style="61" customWidth="1"/>
    <col min="7" max="7" width="10.28515625" style="15" customWidth="1"/>
  </cols>
  <sheetData>
    <row r="1" spans="1:7" x14ac:dyDescent="0.25">
      <c r="B1" s="51"/>
      <c r="C1" s="55"/>
      <c r="D1" s="86" t="s">
        <v>32</v>
      </c>
      <c r="E1" s="86"/>
      <c r="F1" s="86"/>
      <c r="G1" s="86"/>
    </row>
    <row r="2" spans="1:7" x14ac:dyDescent="0.25">
      <c r="B2" s="51"/>
      <c r="C2" s="55"/>
      <c r="D2" s="86"/>
      <c r="E2" s="86"/>
      <c r="F2" s="86"/>
      <c r="G2" s="86"/>
    </row>
    <row r="3" spans="1:7" x14ac:dyDescent="0.25">
      <c r="B3" s="51"/>
      <c r="C3" s="55"/>
      <c r="D3" s="86" t="s">
        <v>18</v>
      </c>
      <c r="E3" s="86"/>
      <c r="F3" s="86"/>
      <c r="G3" s="86"/>
    </row>
    <row r="4" spans="1:7" ht="16.5" thickBot="1" x14ac:dyDescent="0.3">
      <c r="A4" s="87" t="s">
        <v>27</v>
      </c>
      <c r="B4" s="87"/>
      <c r="C4" s="87"/>
      <c r="D4" s="87"/>
      <c r="E4" s="87"/>
      <c r="F4" s="87"/>
      <c r="G4" s="87"/>
    </row>
    <row r="5" spans="1:7" s="66" customFormat="1" ht="32.25" thickBot="1" x14ac:dyDescent="0.25">
      <c r="A5" s="62" t="s">
        <v>0</v>
      </c>
      <c r="B5" s="63" t="s">
        <v>13</v>
      </c>
      <c r="C5" s="56" t="s">
        <v>19</v>
      </c>
      <c r="D5" s="56" t="s">
        <v>20</v>
      </c>
      <c r="E5" s="56" t="s">
        <v>21</v>
      </c>
      <c r="F5" s="67" t="s">
        <v>1</v>
      </c>
      <c r="G5" s="65" t="s">
        <v>14</v>
      </c>
    </row>
    <row r="6" spans="1:7" ht="16.5" thickBot="1" x14ac:dyDescent="0.3">
      <c r="A6" s="81" t="s">
        <v>16</v>
      </c>
      <c r="B6" s="82"/>
      <c r="C6" s="82"/>
      <c r="D6" s="82"/>
      <c r="E6" s="82"/>
      <c r="F6" s="82"/>
      <c r="G6" s="83"/>
    </row>
    <row r="7" spans="1:7" x14ac:dyDescent="0.25">
      <c r="A7" s="70" t="s">
        <v>28</v>
      </c>
      <c r="B7" s="1">
        <v>45</v>
      </c>
      <c r="C7" s="24">
        <v>7</v>
      </c>
      <c r="D7" s="24">
        <v>7</v>
      </c>
      <c r="E7" s="24">
        <v>20.9</v>
      </c>
      <c r="F7" s="24">
        <f>(E7*4)+(D7*9)+(C7*4)</f>
        <v>174.6</v>
      </c>
      <c r="G7" s="2">
        <v>15.9</v>
      </c>
    </row>
    <row r="8" spans="1:7" x14ac:dyDescent="0.25">
      <c r="A8" s="70" t="s">
        <v>29</v>
      </c>
      <c r="B8" s="1">
        <v>205</v>
      </c>
      <c r="C8" s="76">
        <v>9.9700000000000006</v>
      </c>
      <c r="D8" s="76">
        <v>9.57</v>
      </c>
      <c r="E8" s="76">
        <v>18.559999999999999</v>
      </c>
      <c r="F8" s="76">
        <v>200.25</v>
      </c>
      <c r="G8" s="78">
        <v>11.19</v>
      </c>
    </row>
    <row r="9" spans="1:7" x14ac:dyDescent="0.25">
      <c r="A9" s="71" t="s">
        <v>30</v>
      </c>
      <c r="B9" s="1">
        <v>200</v>
      </c>
      <c r="C9" s="24">
        <v>0</v>
      </c>
      <c r="D9" s="24">
        <v>0.5</v>
      </c>
      <c r="E9" s="24">
        <v>27.5</v>
      </c>
      <c r="F9" s="24">
        <f>(E9*4)+(D9*9)+(C9*4)</f>
        <v>114.5</v>
      </c>
      <c r="G9" s="2">
        <v>7.98</v>
      </c>
    </row>
    <row r="10" spans="1:7" x14ac:dyDescent="0.25">
      <c r="A10" s="70" t="s">
        <v>8</v>
      </c>
      <c r="B10" s="1">
        <v>31</v>
      </c>
      <c r="C10" s="24">
        <v>2.2999999999999998</v>
      </c>
      <c r="D10" s="24">
        <v>0.2</v>
      </c>
      <c r="E10" s="24">
        <v>15</v>
      </c>
      <c r="F10" s="24">
        <v>71</v>
      </c>
      <c r="G10" s="2">
        <v>1.79</v>
      </c>
    </row>
    <row r="11" spans="1:7" x14ac:dyDescent="0.25">
      <c r="A11" s="7"/>
      <c r="B11" s="3">
        <f t="shared" ref="B11:G11" si="0">SUM(B7:B10)</f>
        <v>481</v>
      </c>
      <c r="C11" s="30">
        <f t="shared" si="0"/>
        <v>19.27</v>
      </c>
      <c r="D11" s="30">
        <f t="shared" si="0"/>
        <v>17.27</v>
      </c>
      <c r="E11" s="30">
        <f t="shared" si="0"/>
        <v>81.96</v>
      </c>
      <c r="F11" s="30">
        <f t="shared" si="0"/>
        <v>560.35</v>
      </c>
      <c r="G11" s="9">
        <f t="shared" si="0"/>
        <v>36.86</v>
      </c>
    </row>
    <row r="12" spans="1:7" x14ac:dyDescent="0.25">
      <c r="A12" s="12"/>
      <c r="B12" s="10"/>
      <c r="C12" s="57"/>
      <c r="D12" s="57"/>
      <c r="E12" s="57"/>
      <c r="F12" s="57"/>
      <c r="G12" s="11"/>
    </row>
    <row r="13" spans="1:7" x14ac:dyDescent="0.25">
      <c r="A13" s="12"/>
      <c r="B13" s="10"/>
      <c r="C13" s="57"/>
      <c r="D13" s="57"/>
      <c r="E13" s="57"/>
      <c r="F13" s="57"/>
      <c r="G13" s="11"/>
    </row>
    <row r="14" spans="1:7" ht="16.5" thickBot="1" x14ac:dyDescent="0.3">
      <c r="A14" s="12"/>
      <c r="B14" s="10"/>
      <c r="C14" s="57"/>
      <c r="D14" s="57"/>
      <c r="E14" s="57"/>
      <c r="F14" s="57"/>
      <c r="G14" s="11"/>
    </row>
    <row r="15" spans="1:7" ht="16.5" thickBot="1" x14ac:dyDescent="0.3">
      <c r="A15" s="81" t="s">
        <v>17</v>
      </c>
      <c r="B15" s="82"/>
      <c r="C15" s="82"/>
      <c r="D15" s="82"/>
      <c r="E15" s="82"/>
      <c r="F15" s="82"/>
      <c r="G15" s="83"/>
    </row>
    <row r="16" spans="1:7" x14ac:dyDescent="0.25">
      <c r="A16" s="70" t="s">
        <v>23</v>
      </c>
      <c r="B16" s="1">
        <v>100</v>
      </c>
      <c r="C16" s="76">
        <v>0.7</v>
      </c>
      <c r="D16" s="76">
        <v>6.3</v>
      </c>
      <c r="E16" s="76">
        <v>12.6</v>
      </c>
      <c r="F16" s="76">
        <f t="shared" ref="F16:F21" si="1">(E16*4)+(D16*9)+(C16*4)</f>
        <v>109.89999999999999</v>
      </c>
      <c r="G16" s="78">
        <v>16.309999999999999</v>
      </c>
    </row>
    <row r="17" spans="1:7" x14ac:dyDescent="0.25">
      <c r="A17" s="70" t="s">
        <v>26</v>
      </c>
      <c r="B17" s="1">
        <v>262.5</v>
      </c>
      <c r="C17" s="76">
        <v>6</v>
      </c>
      <c r="D17" s="76">
        <v>8</v>
      </c>
      <c r="E17" s="76">
        <v>13</v>
      </c>
      <c r="F17" s="76">
        <v>148</v>
      </c>
      <c r="G17" s="2">
        <v>17.38</v>
      </c>
    </row>
    <row r="18" spans="1:7" x14ac:dyDescent="0.25">
      <c r="A18" s="70" t="s">
        <v>24</v>
      </c>
      <c r="B18" s="1">
        <v>100</v>
      </c>
      <c r="C18" s="24">
        <v>16</v>
      </c>
      <c r="D18" s="24">
        <v>10</v>
      </c>
      <c r="E18" s="24">
        <v>24.9</v>
      </c>
      <c r="F18" s="24">
        <f t="shared" si="1"/>
        <v>253.6</v>
      </c>
      <c r="G18" s="2">
        <v>42.01</v>
      </c>
    </row>
    <row r="19" spans="1:7" x14ac:dyDescent="0.25">
      <c r="A19" s="70" t="s">
        <v>25</v>
      </c>
      <c r="B19" s="1">
        <v>180</v>
      </c>
      <c r="C19" s="24">
        <v>3.7</v>
      </c>
      <c r="D19" s="24">
        <v>7.9</v>
      </c>
      <c r="E19" s="24">
        <v>32</v>
      </c>
      <c r="F19" s="24">
        <f t="shared" si="1"/>
        <v>213.90000000000003</v>
      </c>
      <c r="G19" s="2">
        <v>21.18</v>
      </c>
    </row>
    <row r="20" spans="1:7" x14ac:dyDescent="0.25">
      <c r="A20" s="70" t="s">
        <v>31</v>
      </c>
      <c r="B20" s="1">
        <v>200</v>
      </c>
      <c r="C20" s="77">
        <v>1</v>
      </c>
      <c r="D20" s="24">
        <v>1</v>
      </c>
      <c r="E20" s="24">
        <v>31.5</v>
      </c>
      <c r="F20" s="24">
        <f t="shared" si="1"/>
        <v>139</v>
      </c>
      <c r="G20" s="2">
        <v>10.5</v>
      </c>
    </row>
    <row r="21" spans="1:7" x14ac:dyDescent="0.25">
      <c r="A21" s="70" t="s">
        <v>8</v>
      </c>
      <c r="B21" s="1">
        <v>31</v>
      </c>
      <c r="C21" s="24">
        <v>2.2999999999999998</v>
      </c>
      <c r="D21" s="24">
        <v>0.2</v>
      </c>
      <c r="E21" s="24">
        <v>15</v>
      </c>
      <c r="F21" s="24">
        <f t="shared" si="1"/>
        <v>71</v>
      </c>
      <c r="G21" s="2">
        <v>1.79</v>
      </c>
    </row>
    <row r="22" spans="1:7" x14ac:dyDescent="0.25">
      <c r="A22" s="70" t="s">
        <v>9</v>
      </c>
      <c r="B22" s="1">
        <v>25</v>
      </c>
      <c r="C22" s="24">
        <v>1.6</v>
      </c>
      <c r="D22" s="24">
        <v>1</v>
      </c>
      <c r="E22" s="24">
        <v>9.6</v>
      </c>
      <c r="F22" s="24">
        <v>54</v>
      </c>
      <c r="G22" s="2">
        <v>1.5</v>
      </c>
    </row>
    <row r="23" spans="1:7" x14ac:dyDescent="0.25">
      <c r="A23" s="70"/>
      <c r="B23" s="3">
        <f t="shared" ref="B23:G23" si="2">SUM(B16:B22)</f>
        <v>898.5</v>
      </c>
      <c r="C23" s="24">
        <f t="shared" si="2"/>
        <v>31.3</v>
      </c>
      <c r="D23" s="24">
        <f t="shared" si="2"/>
        <v>34.400000000000006</v>
      </c>
      <c r="E23" s="24">
        <f t="shared" si="2"/>
        <v>138.6</v>
      </c>
      <c r="F23" s="24">
        <f t="shared" si="2"/>
        <v>989.40000000000009</v>
      </c>
      <c r="G23" s="72">
        <f t="shared" si="2"/>
        <v>110.67</v>
      </c>
    </row>
    <row r="24" spans="1:7" x14ac:dyDescent="0.25">
      <c r="A24" s="53"/>
      <c r="B24" s="22"/>
      <c r="C24" s="58"/>
      <c r="D24" s="58"/>
      <c r="E24" s="58"/>
      <c r="F24" s="58"/>
      <c r="G24" s="54"/>
    </row>
    <row r="25" spans="1:7" ht="16.5" thickBot="1" x14ac:dyDescent="0.3">
      <c r="A25" s="20"/>
      <c r="B25" s="21"/>
      <c r="C25" s="59"/>
      <c r="D25" s="59"/>
      <c r="E25" s="59"/>
      <c r="F25" s="60" t="s">
        <v>11</v>
      </c>
      <c r="G25" s="19">
        <f>G11+G23</f>
        <v>147.53</v>
      </c>
    </row>
    <row r="26" spans="1:7" x14ac:dyDescent="0.25">
      <c r="A26" s="88" t="s">
        <v>22</v>
      </c>
      <c r="B26" s="88"/>
      <c r="C26" s="88"/>
      <c r="D26" s="88"/>
      <c r="E26" s="88"/>
      <c r="F26" s="88"/>
      <c r="G26" s="88"/>
    </row>
    <row r="27" spans="1:7" x14ac:dyDescent="0.25">
      <c r="A27" s="80" t="s">
        <v>6</v>
      </c>
      <c r="B27" s="80"/>
      <c r="C27" s="80"/>
      <c r="D27" s="80"/>
      <c r="E27" s="80"/>
      <c r="F27" s="80"/>
      <c r="G27" s="80"/>
    </row>
  </sheetData>
  <mergeCells count="7">
    <mergeCell ref="A27:G27"/>
    <mergeCell ref="A15:G15"/>
    <mergeCell ref="A4:G4"/>
    <mergeCell ref="D1:G2"/>
    <mergeCell ref="D3:G3"/>
    <mergeCell ref="A6:G6"/>
    <mergeCell ref="A26:G26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3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2021-01-20T00:50:45Z</cp:lastPrinted>
  <dcterms:created xsi:type="dcterms:W3CDTF">1996-10-08T23:32:33Z</dcterms:created>
  <dcterms:modified xsi:type="dcterms:W3CDTF">2022-04-02T00:51:52Z</dcterms:modified>
</cp:coreProperties>
</file>