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8" sheetId="8" r:id="rId1"/>
    <sheet name="8 овз" sheetId="9" r:id="rId2"/>
  </sheets>
  <calcPr calcId="125725" refMode="R1C1"/>
</workbook>
</file>

<file path=xl/calcChain.xml><?xml version="1.0" encoding="utf-8"?>
<calcChain xmlns="http://schemas.openxmlformats.org/spreadsheetml/2006/main">
  <c r="K22" i="8"/>
  <c r="L22"/>
  <c r="M22"/>
  <c r="N22"/>
  <c r="P22"/>
  <c r="O21"/>
  <c r="O20"/>
  <c r="O18"/>
  <c r="O22" s="1"/>
  <c r="O17"/>
  <c r="P14"/>
  <c r="N14"/>
  <c r="M14"/>
  <c r="L14"/>
  <c r="K14"/>
  <c r="O8"/>
  <c r="G17" i="9"/>
  <c r="G19" i="8"/>
  <c r="G8"/>
  <c r="H22" i="9"/>
  <c r="H13"/>
  <c r="H24" s="1"/>
  <c r="G20"/>
  <c r="G19"/>
  <c r="G18"/>
  <c r="G16"/>
  <c r="G15"/>
  <c r="E13"/>
  <c r="F13"/>
  <c r="G7"/>
  <c r="G8"/>
  <c r="G9"/>
  <c r="G10"/>
  <c r="G13" s="1"/>
  <c r="D13"/>
  <c r="C13"/>
  <c r="H25" i="8"/>
  <c r="E25"/>
  <c r="F25"/>
  <c r="D25"/>
  <c r="C25"/>
  <c r="G22"/>
  <c r="G18"/>
  <c r="G17"/>
  <c r="G25" s="1"/>
  <c r="H14"/>
  <c r="E14"/>
  <c r="F14"/>
  <c r="G7"/>
  <c r="G11"/>
  <c r="G14"/>
  <c r="D14"/>
  <c r="C14"/>
  <c r="C22" i="9"/>
  <c r="D22"/>
  <c r="E22"/>
  <c r="F22"/>
  <c r="G22"/>
  <c r="O10" i="8"/>
  <c r="O11"/>
  <c r="O7"/>
  <c r="O14" s="1"/>
</calcChain>
</file>

<file path=xl/sharedStrings.xml><?xml version="1.0" encoding="utf-8"?>
<sst xmlns="http://schemas.openxmlformats.org/spreadsheetml/2006/main" count="81" uniqueCount="36">
  <si>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</si>
  <si>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</si>
  <si>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</si>
  <si>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</si>
  <si>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</si>
  <si>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</si>
  <si>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</si>
  <si>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</si>
  <si>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</si>
  <si>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</si>
  <si>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</si>
  <si>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</si>
  <si>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</si>
  <si>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</si>
  <si>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</si>
  <si>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</si>
  <si>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</si>
  <si>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</si>
  <si>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</si>
  <si>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</si>
  <si>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</si>
  <si>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 xml:space="preserve">Салат из свеклы </t>
  </si>
  <si>
    <t>Картофельное пюре</t>
  </si>
  <si>
    <t>Компот с/ф</t>
  </si>
  <si>
    <t>Суп овощной со сметаной</t>
  </si>
  <si>
    <t>Чай с молоком и сахаром</t>
  </si>
  <si>
    <t>№ р-ры</t>
  </si>
  <si>
    <t>Школа №_________</t>
  </si>
  <si>
    <t>Компот из вишни</t>
  </si>
  <si>
    <t>Горошек зеленый (консерв.)</t>
  </si>
  <si>
    <t>Омлет натуральный</t>
  </si>
  <si>
    <t>Котлета рыбная</t>
  </si>
  <si>
    <t xml:space="preserve">Котлета рыбная </t>
  </si>
  <si>
    <t>Меню на 8 февраля 2022г.</t>
  </si>
  <si>
    <t>Завтрак (12 лет и старше) родительская плата</t>
  </si>
  <si>
    <t>Завтрак (12 лет и старше) бесплатное питание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</si>
</sst>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2" borderId="7" xfId="0" applyFont="1" applyFill="1" applyBorder="1"/>
    <xf numFmtId="0" fontId="0" fillId="0" borderId="8" xfId="0" applyBorder="1"/>
    <xf numFmtId="0" fontId="0" fillId="0" borderId="9" xfId="0" applyBorder="1"/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2" fontId="9" fillId="2" borderId="8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indent="1"/>
    </xf>
    <xf numFmtId="1" fontId="2" fillId="2" borderId="1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R20" sqref="R20:R21"/>
    </sheetView>
  </sheetViews>
  <sheetFormatPr defaultRowHeight="15.75"/>
  <cols>
    <col min="1" max="1" width="5.7109375" style="25" customWidth="1"/>
    <col min="2" max="2" width="27" style="7" customWidth="1"/>
    <col min="3" max="3" width="10.28515625" style="7" customWidth="1"/>
    <col min="4" max="5" width="3.140625" style="11" bestFit="1" customWidth="1"/>
    <col min="6" max="6" width="4.140625" style="11" bestFit="1" customWidth="1"/>
    <col min="7" max="7" width="6.5703125" style="11" bestFit="1" customWidth="1"/>
    <col min="8" max="8" width="9.85546875" style="8" customWidth="1"/>
    <col min="9" max="9" width="6.42578125" style="25" customWidth="1"/>
    <col min="10" max="10" width="22.42578125" style="7" customWidth="1"/>
    <col min="11" max="11" width="9.7109375" style="7" customWidth="1"/>
    <col min="12" max="12" width="5.140625" style="12" bestFit="1" customWidth="1"/>
    <col min="13" max="13" width="4.140625" style="12" bestFit="1" customWidth="1"/>
    <col min="14" max="14" width="4.7109375" style="12" bestFit="1" customWidth="1"/>
    <col min="15" max="15" width="5.85546875" style="12" bestFit="1" customWidth="1"/>
    <col min="16" max="16" width="9.85546875" style="8" bestFit="1" customWidth="1"/>
  </cols>
  <sheetData>
    <row r="1" spans="1:16">
      <c r="B1" s="6"/>
      <c r="K1" s="95"/>
      <c r="L1" s="95"/>
      <c r="M1" s="95"/>
      <c r="N1" s="95"/>
      <c r="O1" s="95"/>
      <c r="P1" s="95"/>
    </row>
    <row r="2" spans="1:16">
      <c r="K2" s="95" t="s">
        <v>13</v>
      </c>
      <c r="L2" s="95"/>
      <c r="M2" s="95"/>
      <c r="N2" s="95"/>
      <c r="O2" s="95"/>
      <c r="P2" s="95"/>
    </row>
    <row r="3" spans="1:16">
      <c r="K3" s="97" t="s">
        <v>3</v>
      </c>
      <c r="L3" s="97"/>
      <c r="M3" s="97"/>
      <c r="N3" s="97"/>
      <c r="O3" s="97"/>
      <c r="P3" s="97"/>
    </row>
    <row r="4" spans="1:16" ht="16.5" thickBot="1">
      <c r="C4" s="96" t="s">
        <v>33</v>
      </c>
      <c r="D4" s="96"/>
      <c r="E4" s="96"/>
      <c r="F4" s="96"/>
      <c r="G4" s="96"/>
      <c r="H4" s="96"/>
      <c r="I4" s="96"/>
      <c r="J4" s="96"/>
    </row>
    <row r="5" spans="1:16" s="16" customFormat="1" ht="32.25" customHeight="1" thickBot="1">
      <c r="A5" s="29" t="s">
        <v>26</v>
      </c>
      <c r="B5" s="30" t="s">
        <v>0</v>
      </c>
      <c r="C5" s="31" t="s">
        <v>11</v>
      </c>
      <c r="D5" s="42" t="s">
        <v>17</v>
      </c>
      <c r="E5" s="42" t="s">
        <v>18</v>
      </c>
      <c r="F5" s="42" t="s">
        <v>19</v>
      </c>
      <c r="G5" s="43" t="s">
        <v>1</v>
      </c>
      <c r="H5" s="34" t="s">
        <v>12</v>
      </c>
      <c r="I5" s="29" t="s">
        <v>26</v>
      </c>
      <c r="J5" s="31" t="s">
        <v>0</v>
      </c>
      <c r="K5" s="31" t="s">
        <v>11</v>
      </c>
      <c r="L5" s="42" t="s">
        <v>17</v>
      </c>
      <c r="M5" s="42" t="s">
        <v>18</v>
      </c>
      <c r="N5" s="42" t="s">
        <v>19</v>
      </c>
      <c r="O5" s="43" t="s">
        <v>1</v>
      </c>
      <c r="P5" s="34" t="s">
        <v>12</v>
      </c>
    </row>
    <row r="6" spans="1:16" ht="16.5" thickBot="1">
      <c r="A6" s="92" t="s">
        <v>2</v>
      </c>
      <c r="B6" s="93"/>
      <c r="C6" s="93"/>
      <c r="D6" s="93"/>
      <c r="E6" s="93"/>
      <c r="F6" s="93"/>
      <c r="G6" s="93"/>
      <c r="H6" s="94"/>
      <c r="I6" s="92" t="s">
        <v>34</v>
      </c>
      <c r="J6" s="93"/>
      <c r="K6" s="93"/>
      <c r="L6" s="93"/>
      <c r="M6" s="93"/>
      <c r="N6" s="93"/>
      <c r="O6" s="93"/>
      <c r="P6" s="94"/>
    </row>
    <row r="7" spans="1:16">
      <c r="A7" s="59">
        <v>50</v>
      </c>
      <c r="B7" s="50" t="s">
        <v>21</v>
      </c>
      <c r="C7" s="51">
        <v>60</v>
      </c>
      <c r="D7" s="60">
        <v>2</v>
      </c>
      <c r="E7" s="60">
        <v>3.2</v>
      </c>
      <c r="F7" s="60">
        <v>8.4</v>
      </c>
      <c r="G7" s="65">
        <f>(F7*4)+(E7*9)+(D7*4)</f>
        <v>70.400000000000006</v>
      </c>
      <c r="H7" s="75">
        <v>9.57</v>
      </c>
      <c r="I7" s="59">
        <v>50</v>
      </c>
      <c r="J7" s="50" t="s">
        <v>21</v>
      </c>
      <c r="K7" s="51">
        <v>60</v>
      </c>
      <c r="L7" s="60">
        <v>2</v>
      </c>
      <c r="M7" s="60">
        <v>3.2</v>
      </c>
      <c r="N7" s="60">
        <v>8.4</v>
      </c>
      <c r="O7" s="60">
        <f>(N7*4)+(M7*9)+(L7*4)</f>
        <v>70.400000000000006</v>
      </c>
      <c r="P7" s="52">
        <v>9.57</v>
      </c>
    </row>
    <row r="8" spans="1:16">
      <c r="A8" s="72">
        <v>388</v>
      </c>
      <c r="B8" s="35" t="s">
        <v>31</v>
      </c>
      <c r="C8" s="1">
        <v>120</v>
      </c>
      <c r="D8" s="9">
        <v>21</v>
      </c>
      <c r="E8" s="9">
        <v>18</v>
      </c>
      <c r="F8" s="9">
        <v>26</v>
      </c>
      <c r="G8" s="9">
        <f>(F8*4)+(E8*9)+(D8*4)</f>
        <v>350</v>
      </c>
      <c r="H8" s="85">
        <v>38.450000000000003</v>
      </c>
      <c r="I8" s="72">
        <v>388</v>
      </c>
      <c r="J8" s="35" t="s">
        <v>32</v>
      </c>
      <c r="K8" s="1">
        <v>100</v>
      </c>
      <c r="L8" s="9">
        <v>18</v>
      </c>
      <c r="M8" s="9">
        <v>15</v>
      </c>
      <c r="N8" s="9">
        <v>22</v>
      </c>
      <c r="O8" s="9">
        <f>(N8*4)+(M8*9)+(L8*4)</f>
        <v>295</v>
      </c>
      <c r="P8" s="5">
        <v>32.15</v>
      </c>
    </row>
    <row r="9" spans="1:16">
      <c r="A9" s="49">
        <v>520</v>
      </c>
      <c r="B9" s="35" t="s">
        <v>22</v>
      </c>
      <c r="C9" s="1">
        <v>150</v>
      </c>
      <c r="D9" s="18">
        <v>2.97</v>
      </c>
      <c r="E9" s="18">
        <v>5.3</v>
      </c>
      <c r="F9" s="18">
        <v>26.1</v>
      </c>
      <c r="G9" s="19">
        <v>164</v>
      </c>
      <c r="H9" s="57">
        <v>24.91</v>
      </c>
      <c r="I9" s="49">
        <v>520</v>
      </c>
      <c r="J9" s="35" t="s">
        <v>22</v>
      </c>
      <c r="K9" s="1">
        <v>150</v>
      </c>
      <c r="L9" s="78">
        <v>2.97</v>
      </c>
      <c r="M9" s="78">
        <v>5.3</v>
      </c>
      <c r="N9" s="71">
        <v>26.1</v>
      </c>
      <c r="O9" s="71">
        <v>164</v>
      </c>
      <c r="P9" s="36">
        <v>24.91</v>
      </c>
    </row>
    <row r="10" spans="1:16">
      <c r="A10" s="48">
        <v>639</v>
      </c>
      <c r="B10" s="37" t="s">
        <v>28</v>
      </c>
      <c r="C10" s="1">
        <v>200</v>
      </c>
      <c r="D10" s="45">
        <v>0.24</v>
      </c>
      <c r="E10" s="45">
        <v>0.06</v>
      </c>
      <c r="F10" s="45">
        <v>27.1</v>
      </c>
      <c r="G10" s="45">
        <v>107</v>
      </c>
      <c r="H10" s="53">
        <v>13.57</v>
      </c>
      <c r="I10" s="48">
        <v>639</v>
      </c>
      <c r="J10" s="37" t="s">
        <v>23</v>
      </c>
      <c r="K10" s="1">
        <v>200</v>
      </c>
      <c r="L10" s="9">
        <v>1</v>
      </c>
      <c r="M10" s="9">
        <v>1</v>
      </c>
      <c r="N10" s="13">
        <v>31.4</v>
      </c>
      <c r="O10" s="13">
        <f>(N10*4)+(M10*9)+(L10*4)</f>
        <v>138.6</v>
      </c>
      <c r="P10" s="3">
        <v>6.77</v>
      </c>
    </row>
    <row r="11" spans="1:16">
      <c r="A11" s="48"/>
      <c r="B11" s="23" t="s">
        <v>7</v>
      </c>
      <c r="C11" s="1">
        <v>31</v>
      </c>
      <c r="D11" s="9">
        <v>2.2999999999999998</v>
      </c>
      <c r="E11" s="9">
        <v>0.2</v>
      </c>
      <c r="F11" s="9">
        <v>15</v>
      </c>
      <c r="G11" s="9">
        <f>(F11*4)+(E11*9)+(D11*4)</f>
        <v>71</v>
      </c>
      <c r="H11" s="53">
        <v>1.88</v>
      </c>
      <c r="I11" s="48"/>
      <c r="J11" s="35" t="s">
        <v>7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">
        <v>1.88</v>
      </c>
    </row>
    <row r="12" spans="1:16">
      <c r="A12" s="48"/>
      <c r="B12" s="23" t="s">
        <v>8</v>
      </c>
      <c r="C12" s="1">
        <v>25</v>
      </c>
      <c r="D12" s="9">
        <v>1.6</v>
      </c>
      <c r="E12" s="9">
        <v>1</v>
      </c>
      <c r="F12" s="9">
        <v>9.6</v>
      </c>
      <c r="G12" s="9">
        <v>54</v>
      </c>
      <c r="H12" s="53">
        <v>1.6</v>
      </c>
      <c r="I12" s="44"/>
      <c r="J12" s="35" t="s">
        <v>8</v>
      </c>
      <c r="K12" s="1">
        <v>25</v>
      </c>
      <c r="L12" s="9">
        <v>1.6</v>
      </c>
      <c r="M12" s="9">
        <v>1</v>
      </c>
      <c r="N12" s="9">
        <v>9.6</v>
      </c>
      <c r="O12" s="9">
        <v>54</v>
      </c>
      <c r="P12" s="3">
        <v>1.6</v>
      </c>
    </row>
    <row r="13" spans="1:16">
      <c r="A13" s="48"/>
      <c r="B13" s="24" t="s">
        <v>10</v>
      </c>
      <c r="C13" s="1">
        <v>200</v>
      </c>
      <c r="D13" s="13">
        <v>0.3</v>
      </c>
      <c r="E13" s="13">
        <v>0.2</v>
      </c>
      <c r="F13" s="13">
        <v>21.7</v>
      </c>
      <c r="G13" s="13">
        <v>90</v>
      </c>
      <c r="H13" s="54">
        <v>27.43</v>
      </c>
      <c r="I13" s="44"/>
      <c r="J13" s="24" t="s">
        <v>10</v>
      </c>
      <c r="K13" s="1">
        <v>200</v>
      </c>
      <c r="L13" s="13">
        <v>0.3</v>
      </c>
      <c r="M13" s="13">
        <v>0.2</v>
      </c>
      <c r="N13" s="13">
        <v>21.7</v>
      </c>
      <c r="O13" s="13">
        <v>90</v>
      </c>
      <c r="P13" s="87">
        <v>27.43</v>
      </c>
    </row>
    <row r="14" spans="1:16">
      <c r="A14" s="48"/>
      <c r="B14" s="24"/>
      <c r="C14" s="2">
        <f t="shared" ref="C14:H14" si="0">SUM(C7:C13)</f>
        <v>786</v>
      </c>
      <c r="D14" s="13">
        <f t="shared" si="0"/>
        <v>30.41</v>
      </c>
      <c r="E14" s="13">
        <f t="shared" si="0"/>
        <v>27.959999999999997</v>
      </c>
      <c r="F14" s="13">
        <f t="shared" si="0"/>
        <v>133.89999999999998</v>
      </c>
      <c r="G14" s="13">
        <f t="shared" si="0"/>
        <v>906.4</v>
      </c>
      <c r="H14" s="58">
        <f t="shared" si="0"/>
        <v>117.41</v>
      </c>
      <c r="I14" s="44"/>
      <c r="J14" s="24"/>
      <c r="K14" s="2">
        <f t="shared" ref="K14:P14" si="1">SUM(K7:K13)</f>
        <v>766</v>
      </c>
      <c r="L14" s="13">
        <f t="shared" si="1"/>
        <v>28.17</v>
      </c>
      <c r="M14" s="13">
        <f t="shared" si="1"/>
        <v>25.9</v>
      </c>
      <c r="N14" s="13">
        <f t="shared" si="1"/>
        <v>134.19999999999999</v>
      </c>
      <c r="O14" s="13">
        <f t="shared" si="1"/>
        <v>883</v>
      </c>
      <c r="P14" s="4">
        <f t="shared" si="1"/>
        <v>104.30999999999997</v>
      </c>
    </row>
    <row r="15" spans="1:16" ht="16.5" thickBot="1">
      <c r="A15" s="73"/>
      <c r="B15" s="74"/>
      <c r="C15" s="55"/>
      <c r="D15" s="56"/>
      <c r="E15" s="56"/>
      <c r="F15" s="56"/>
      <c r="G15" s="56"/>
      <c r="H15" s="76"/>
      <c r="I15" s="40"/>
      <c r="J15" s="37"/>
      <c r="K15" s="2"/>
      <c r="L15" s="13"/>
      <c r="M15" s="13"/>
      <c r="N15" s="13"/>
      <c r="O15" s="13"/>
      <c r="P15" s="4"/>
    </row>
    <row r="16" spans="1:16" ht="16.5" thickBot="1">
      <c r="A16" s="92" t="s">
        <v>4</v>
      </c>
      <c r="B16" s="93"/>
      <c r="C16" s="93"/>
      <c r="D16" s="93"/>
      <c r="E16" s="93"/>
      <c r="F16" s="93"/>
      <c r="G16" s="93"/>
      <c r="H16" s="93"/>
      <c r="I16" s="92" t="s">
        <v>35</v>
      </c>
      <c r="J16" s="93"/>
      <c r="K16" s="93"/>
      <c r="L16" s="93"/>
      <c r="M16" s="93"/>
      <c r="N16" s="93"/>
      <c r="O16" s="93"/>
      <c r="P16" s="94"/>
    </row>
    <row r="17" spans="1:16">
      <c r="A17" s="59">
        <v>50</v>
      </c>
      <c r="B17" s="50" t="s">
        <v>21</v>
      </c>
      <c r="C17" s="51">
        <v>60</v>
      </c>
      <c r="D17" s="60">
        <v>2</v>
      </c>
      <c r="E17" s="60">
        <v>3.2</v>
      </c>
      <c r="F17" s="60">
        <v>8.4</v>
      </c>
      <c r="G17" s="65">
        <f>(F17*4)+(E17*9)+(D17*4)</f>
        <v>70.400000000000006</v>
      </c>
      <c r="H17" s="75">
        <v>9.57</v>
      </c>
      <c r="I17" s="59">
        <v>50</v>
      </c>
      <c r="J17" s="50" t="s">
        <v>21</v>
      </c>
      <c r="K17" s="51">
        <v>60</v>
      </c>
      <c r="L17" s="60">
        <v>2</v>
      </c>
      <c r="M17" s="60">
        <v>3.2</v>
      </c>
      <c r="N17" s="60">
        <v>8.4</v>
      </c>
      <c r="O17" s="60">
        <f>(N17*4)+(M17*9)+(L17*4)</f>
        <v>70.400000000000006</v>
      </c>
      <c r="P17" s="52">
        <v>9.57</v>
      </c>
    </row>
    <row r="18" spans="1:16">
      <c r="A18" s="48">
        <v>135</v>
      </c>
      <c r="B18" s="35" t="s">
        <v>24</v>
      </c>
      <c r="C18" s="1">
        <v>210</v>
      </c>
      <c r="D18" s="17">
        <v>1.44</v>
      </c>
      <c r="E18" s="9">
        <v>5.6</v>
      </c>
      <c r="F18" s="9">
        <v>11.96</v>
      </c>
      <c r="G18" s="9">
        <f>(F18*4)+(E18*9)+(D18*4)</f>
        <v>104.00000000000001</v>
      </c>
      <c r="H18" s="53">
        <v>19.829999999999998</v>
      </c>
      <c r="I18" s="72">
        <v>388</v>
      </c>
      <c r="J18" s="35" t="s">
        <v>32</v>
      </c>
      <c r="K18" s="1">
        <v>100</v>
      </c>
      <c r="L18" s="9">
        <v>18</v>
      </c>
      <c r="M18" s="9">
        <v>15</v>
      </c>
      <c r="N18" s="9">
        <v>22</v>
      </c>
      <c r="O18" s="9">
        <f>(N18*4)+(M18*9)+(L18*4)</f>
        <v>295</v>
      </c>
      <c r="P18" s="5">
        <v>32.15</v>
      </c>
    </row>
    <row r="19" spans="1:16">
      <c r="A19" s="72">
        <v>388</v>
      </c>
      <c r="B19" s="35" t="s">
        <v>32</v>
      </c>
      <c r="C19" s="1">
        <v>100</v>
      </c>
      <c r="D19" s="9">
        <v>18</v>
      </c>
      <c r="E19" s="9">
        <v>15</v>
      </c>
      <c r="F19" s="9">
        <v>22</v>
      </c>
      <c r="G19" s="9">
        <f>(F19*4)+(E19*9)+(D19*4)</f>
        <v>295</v>
      </c>
      <c r="H19" s="85">
        <v>32.15</v>
      </c>
      <c r="I19" s="49">
        <v>520</v>
      </c>
      <c r="J19" s="35" t="s">
        <v>22</v>
      </c>
      <c r="K19" s="1">
        <v>150</v>
      </c>
      <c r="L19" s="78">
        <v>2.97</v>
      </c>
      <c r="M19" s="78">
        <v>5.3</v>
      </c>
      <c r="N19" s="71">
        <v>26.1</v>
      </c>
      <c r="O19" s="71">
        <v>164</v>
      </c>
      <c r="P19" s="36">
        <v>24.91</v>
      </c>
    </row>
    <row r="20" spans="1:16">
      <c r="A20" s="49">
        <v>520</v>
      </c>
      <c r="B20" s="35" t="s">
        <v>22</v>
      </c>
      <c r="C20" s="1">
        <v>150</v>
      </c>
      <c r="D20" s="18">
        <v>2.97</v>
      </c>
      <c r="E20" s="18">
        <v>5.3</v>
      </c>
      <c r="F20" s="18">
        <v>26.1</v>
      </c>
      <c r="G20" s="19">
        <v>164</v>
      </c>
      <c r="H20" s="57">
        <v>24.91</v>
      </c>
      <c r="I20" s="48">
        <v>639</v>
      </c>
      <c r="J20" s="37" t="s">
        <v>23</v>
      </c>
      <c r="K20" s="1">
        <v>200</v>
      </c>
      <c r="L20" s="9">
        <v>1</v>
      </c>
      <c r="M20" s="9">
        <v>1</v>
      </c>
      <c r="N20" s="13">
        <v>31.4</v>
      </c>
      <c r="O20" s="13">
        <f>(N20*4)+(M20*9)+(L20*4)</f>
        <v>138.6</v>
      </c>
      <c r="P20" s="3">
        <v>6.77</v>
      </c>
    </row>
    <row r="21" spans="1:16">
      <c r="A21" s="48">
        <v>639</v>
      </c>
      <c r="B21" s="37" t="s">
        <v>28</v>
      </c>
      <c r="C21" s="1">
        <v>200</v>
      </c>
      <c r="D21" s="45">
        <v>0.24</v>
      </c>
      <c r="E21" s="45">
        <v>0.06</v>
      </c>
      <c r="F21" s="45">
        <v>27.1</v>
      </c>
      <c r="G21" s="45">
        <v>107</v>
      </c>
      <c r="H21" s="53">
        <v>13.57</v>
      </c>
      <c r="I21" s="48"/>
      <c r="J21" s="35" t="s">
        <v>7</v>
      </c>
      <c r="K21" s="1">
        <v>31</v>
      </c>
      <c r="L21" s="9">
        <v>2.2999999999999998</v>
      </c>
      <c r="M21" s="9">
        <v>0.2</v>
      </c>
      <c r="N21" s="9">
        <v>15</v>
      </c>
      <c r="O21" s="9">
        <f>(N21*4)+(M21*9)+(L21*4)</f>
        <v>71</v>
      </c>
      <c r="P21" s="3">
        <v>1.88</v>
      </c>
    </row>
    <row r="22" spans="1:16">
      <c r="A22" s="48"/>
      <c r="B22" s="23" t="s">
        <v>7</v>
      </c>
      <c r="C22" s="1">
        <v>31</v>
      </c>
      <c r="D22" s="9">
        <v>2.2999999999999998</v>
      </c>
      <c r="E22" s="9">
        <v>0.2</v>
      </c>
      <c r="F22" s="9">
        <v>15</v>
      </c>
      <c r="G22" s="9">
        <f>(F22*4)+(E22*9)+(D22*4)</f>
        <v>71</v>
      </c>
      <c r="H22" s="53">
        <v>1.88</v>
      </c>
      <c r="I22" s="39"/>
      <c r="J22" s="37"/>
      <c r="K22" s="88">
        <f t="shared" ref="K22:P22" si="2">SUM(K17:K21)</f>
        <v>541</v>
      </c>
      <c r="L22" s="13">
        <f t="shared" si="2"/>
        <v>26.27</v>
      </c>
      <c r="M22" s="13">
        <f t="shared" si="2"/>
        <v>24.7</v>
      </c>
      <c r="N22" s="13">
        <f t="shared" si="2"/>
        <v>102.9</v>
      </c>
      <c r="O22" s="13">
        <f t="shared" si="2"/>
        <v>739</v>
      </c>
      <c r="P22" s="89">
        <f t="shared" si="2"/>
        <v>75.279999999999987</v>
      </c>
    </row>
    <row r="23" spans="1:16">
      <c r="A23" s="48"/>
      <c r="B23" s="23" t="s">
        <v>8</v>
      </c>
      <c r="C23" s="1">
        <v>25</v>
      </c>
      <c r="D23" s="9">
        <v>1.6</v>
      </c>
      <c r="E23" s="9">
        <v>1</v>
      </c>
      <c r="F23" s="9">
        <v>9.6</v>
      </c>
      <c r="G23" s="9">
        <v>54</v>
      </c>
      <c r="H23" s="53">
        <v>1.6</v>
      </c>
      <c r="I23" s="40"/>
      <c r="J23" s="35"/>
      <c r="K23" s="1"/>
      <c r="L23" s="9"/>
      <c r="M23" s="9"/>
      <c r="N23" s="9"/>
      <c r="O23" s="14"/>
      <c r="P23" s="10"/>
    </row>
    <row r="24" spans="1:16">
      <c r="A24" s="48"/>
      <c r="B24" s="24" t="s">
        <v>10</v>
      </c>
      <c r="C24" s="1">
        <v>200</v>
      </c>
      <c r="D24" s="13">
        <v>0.3</v>
      </c>
      <c r="E24" s="13">
        <v>0.2</v>
      </c>
      <c r="F24" s="13">
        <v>21.7</v>
      </c>
      <c r="G24" s="13">
        <v>90</v>
      </c>
      <c r="H24" s="54">
        <v>27.43</v>
      </c>
      <c r="I24" s="40"/>
      <c r="J24" s="35"/>
      <c r="K24" s="1"/>
      <c r="L24" s="9"/>
      <c r="M24" s="9"/>
      <c r="N24" s="9"/>
      <c r="O24" s="14"/>
      <c r="P24" s="10"/>
    </row>
    <row r="25" spans="1:16" ht="16.5" thickBot="1">
      <c r="A25" s="66"/>
      <c r="B25" s="67"/>
      <c r="C25" s="68">
        <f t="shared" ref="C25:H25" si="3">SUM(C17:C24)</f>
        <v>976</v>
      </c>
      <c r="D25" s="56">
        <f t="shared" si="3"/>
        <v>28.85</v>
      </c>
      <c r="E25" s="56">
        <f t="shared" si="3"/>
        <v>30.56</v>
      </c>
      <c r="F25" s="56">
        <f t="shared" si="3"/>
        <v>141.85999999999999</v>
      </c>
      <c r="G25" s="56">
        <f t="shared" si="3"/>
        <v>955.40000000000009</v>
      </c>
      <c r="H25" s="77">
        <f t="shared" si="3"/>
        <v>130.94</v>
      </c>
      <c r="I25" s="41"/>
      <c r="J25" s="61"/>
      <c r="K25" s="55"/>
      <c r="L25" s="62"/>
      <c r="M25" s="62"/>
      <c r="N25" s="62"/>
      <c r="O25" s="63"/>
      <c r="P25" s="64"/>
    </row>
    <row r="26" spans="1:16">
      <c r="B26" s="90" t="s">
        <v>6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>
      <c r="B27" s="91" t="s">
        <v>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</sheetData>
  <mergeCells count="10">
    <mergeCell ref="K1:P1"/>
    <mergeCell ref="K2:P2"/>
    <mergeCell ref="C4:J4"/>
    <mergeCell ref="K3:P3"/>
    <mergeCell ref="B26:P26"/>
    <mergeCell ref="B27:P27"/>
    <mergeCell ref="A16:H16"/>
    <mergeCell ref="A6:H6"/>
    <mergeCell ref="I6:P6"/>
    <mergeCell ref="I16:P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4" zoomScale="75" workbookViewId="0">
      <selection activeCell="N16" sqref="N16"/>
    </sheetView>
  </sheetViews>
  <sheetFormatPr defaultRowHeight="15.75"/>
  <cols>
    <col min="1" max="1" width="6.140625" customWidth="1"/>
    <col min="2" max="2" width="30.5703125" style="7" customWidth="1"/>
    <col min="3" max="3" width="10.28515625" style="7" customWidth="1"/>
    <col min="4" max="4" width="3.5703125" style="15" bestFit="1" customWidth="1"/>
    <col min="5" max="5" width="3.140625" style="15" bestFit="1" customWidth="1"/>
    <col min="6" max="6" width="4.140625" style="15" bestFit="1" customWidth="1"/>
    <col min="7" max="7" width="6.28515625" style="15" bestFit="1" customWidth="1"/>
    <col min="8" max="8" width="10.28515625" style="7" customWidth="1"/>
  </cols>
  <sheetData>
    <row r="1" spans="1:8" ht="12.75">
      <c r="B1"/>
      <c r="C1"/>
      <c r="D1"/>
      <c r="E1" s="97" t="s">
        <v>27</v>
      </c>
      <c r="F1" s="97"/>
      <c r="G1" s="97"/>
      <c r="H1" s="97"/>
    </row>
    <row r="2" spans="1:8" ht="12.75">
      <c r="B2"/>
      <c r="C2"/>
      <c r="D2"/>
      <c r="E2" s="97"/>
      <c r="F2" s="97"/>
      <c r="G2" s="97"/>
      <c r="H2" s="97"/>
    </row>
    <row r="3" spans="1:8">
      <c r="B3"/>
      <c r="C3"/>
      <c r="D3"/>
      <c r="E3" s="97" t="s">
        <v>16</v>
      </c>
      <c r="F3" s="97"/>
      <c r="G3" s="97"/>
      <c r="H3" s="97"/>
    </row>
    <row r="4" spans="1:8" ht="16.5" thickBot="1">
      <c r="A4" s="98" t="s">
        <v>33</v>
      </c>
      <c r="B4" s="98"/>
      <c r="C4" s="98"/>
      <c r="D4" s="98"/>
      <c r="E4" s="98"/>
      <c r="F4" s="98"/>
      <c r="G4" s="98"/>
      <c r="H4" s="98"/>
    </row>
    <row r="5" spans="1:8" s="16" customFormat="1" ht="32.25" thickBot="1">
      <c r="A5" s="29" t="s">
        <v>26</v>
      </c>
      <c r="B5" s="30" t="s">
        <v>0</v>
      </c>
      <c r="C5" s="31" t="s">
        <v>11</v>
      </c>
      <c r="D5" s="32" t="s">
        <v>17</v>
      </c>
      <c r="E5" s="32" t="s">
        <v>18</v>
      </c>
      <c r="F5" s="32" t="s">
        <v>19</v>
      </c>
      <c r="G5" s="33" t="s">
        <v>1</v>
      </c>
      <c r="H5" s="34" t="s">
        <v>12</v>
      </c>
    </row>
    <row r="6" spans="1:8" ht="18.75" customHeight="1" thickBot="1">
      <c r="A6" s="92" t="s">
        <v>14</v>
      </c>
      <c r="B6" s="93"/>
      <c r="C6" s="93"/>
      <c r="D6" s="93"/>
      <c r="E6" s="93"/>
      <c r="F6" s="93"/>
      <c r="G6" s="93"/>
      <c r="H6" s="94"/>
    </row>
    <row r="7" spans="1:8">
      <c r="A7" s="80">
        <v>3</v>
      </c>
      <c r="B7" s="50" t="s">
        <v>29</v>
      </c>
      <c r="C7" s="51">
        <v>40</v>
      </c>
      <c r="D7" s="81">
        <v>3</v>
      </c>
      <c r="E7" s="81">
        <v>4.4000000000000004</v>
      </c>
      <c r="F7" s="81">
        <v>21</v>
      </c>
      <c r="G7" s="60">
        <f>(F7*4)+(E7*9)+(D7*4)</f>
        <v>135.6</v>
      </c>
      <c r="H7" s="52">
        <v>16</v>
      </c>
    </row>
    <row r="8" spans="1:8">
      <c r="A8" s="79">
        <v>160</v>
      </c>
      <c r="B8" s="38" t="s">
        <v>30</v>
      </c>
      <c r="C8" s="1">
        <v>200</v>
      </c>
      <c r="D8" s="69">
        <v>22</v>
      </c>
      <c r="E8" s="69">
        <v>25</v>
      </c>
      <c r="F8" s="70">
        <v>4</v>
      </c>
      <c r="G8" s="13">
        <f>(F8*4)+(E8*9)+(D8*4)</f>
        <v>329</v>
      </c>
      <c r="H8" s="5">
        <v>65.34</v>
      </c>
    </row>
    <row r="9" spans="1:8">
      <c r="A9" s="79">
        <v>686</v>
      </c>
      <c r="B9" s="35" t="s">
        <v>25</v>
      </c>
      <c r="C9" s="1">
        <v>200</v>
      </c>
      <c r="D9" s="9">
        <v>1.6</v>
      </c>
      <c r="E9" s="9">
        <v>1.3</v>
      </c>
      <c r="F9" s="9">
        <v>17.3</v>
      </c>
      <c r="G9" s="13">
        <f>(F9*4)+(E9*9)+(D9*4)</f>
        <v>87.300000000000011</v>
      </c>
      <c r="H9" s="82">
        <v>4.8099999999999996</v>
      </c>
    </row>
    <row r="10" spans="1:8">
      <c r="A10" s="79"/>
      <c r="B10" s="35" t="s">
        <v>7</v>
      </c>
      <c r="C10" s="1">
        <v>31</v>
      </c>
      <c r="D10" s="9">
        <v>2.2999999999999998</v>
      </c>
      <c r="E10" s="9">
        <v>0.2</v>
      </c>
      <c r="F10" s="9">
        <v>15</v>
      </c>
      <c r="G10" s="13">
        <f>(F10*4)+(E10*9)+(D10*4)</f>
        <v>71</v>
      </c>
      <c r="H10" s="5">
        <v>1.88</v>
      </c>
    </row>
    <row r="11" spans="1:8">
      <c r="A11" s="79"/>
      <c r="B11" s="35" t="s">
        <v>8</v>
      </c>
      <c r="C11" s="1">
        <v>25</v>
      </c>
      <c r="D11" s="9">
        <v>1.6</v>
      </c>
      <c r="E11" s="9">
        <v>1</v>
      </c>
      <c r="F11" s="13">
        <v>9.6</v>
      </c>
      <c r="G11" s="9">
        <v>54</v>
      </c>
      <c r="H11" s="5">
        <v>1.6</v>
      </c>
    </row>
    <row r="12" spans="1:8">
      <c r="A12" s="79"/>
      <c r="B12" s="37" t="s">
        <v>10</v>
      </c>
      <c r="C12" s="1">
        <v>200</v>
      </c>
      <c r="D12" s="9">
        <v>0.3</v>
      </c>
      <c r="E12" s="9">
        <v>0.2</v>
      </c>
      <c r="F12" s="9">
        <v>21.7</v>
      </c>
      <c r="G12" s="9">
        <v>90</v>
      </c>
      <c r="H12" s="5">
        <v>27.43</v>
      </c>
    </row>
    <row r="13" spans="1:8" ht="16.5" thickBot="1">
      <c r="A13" s="83"/>
      <c r="B13" s="74"/>
      <c r="C13" s="84">
        <f t="shared" ref="C13:H13" si="0">SUM(C7:C12)</f>
        <v>696</v>
      </c>
      <c r="D13" s="56">
        <f t="shared" si="0"/>
        <v>30.800000000000004</v>
      </c>
      <c r="E13" s="56">
        <f t="shared" si="0"/>
        <v>32.1</v>
      </c>
      <c r="F13" s="56">
        <f t="shared" si="0"/>
        <v>88.6</v>
      </c>
      <c r="G13" s="56">
        <f t="shared" si="0"/>
        <v>766.90000000000009</v>
      </c>
      <c r="H13" s="86">
        <f t="shared" si="0"/>
        <v>117.06</v>
      </c>
    </row>
    <row r="14" spans="1:8" ht="18.75" customHeight="1" thickBot="1">
      <c r="A14" s="92" t="s">
        <v>15</v>
      </c>
      <c r="B14" s="93"/>
      <c r="C14" s="93"/>
      <c r="D14" s="93"/>
      <c r="E14" s="93"/>
      <c r="F14" s="93"/>
      <c r="G14" s="93"/>
      <c r="H14" s="94"/>
    </row>
    <row r="15" spans="1:8">
      <c r="A15" s="80">
        <v>50</v>
      </c>
      <c r="B15" s="50" t="s">
        <v>21</v>
      </c>
      <c r="C15" s="51">
        <v>100</v>
      </c>
      <c r="D15" s="81">
        <v>2.8</v>
      </c>
      <c r="E15" s="81">
        <v>4.4800000000000004</v>
      </c>
      <c r="F15" s="81">
        <v>11.76</v>
      </c>
      <c r="G15" s="60">
        <f t="shared" ref="G15:G20" si="1">(F15*4)+(E15*9)+(D15*4)</f>
        <v>98.560000000000016</v>
      </c>
      <c r="H15" s="52">
        <v>16</v>
      </c>
    </row>
    <row r="16" spans="1:8">
      <c r="A16" s="79">
        <v>135</v>
      </c>
      <c r="B16" s="35" t="s">
        <v>24</v>
      </c>
      <c r="C16" s="1">
        <v>260</v>
      </c>
      <c r="D16" s="17">
        <v>1.8</v>
      </c>
      <c r="E16" s="9">
        <v>7</v>
      </c>
      <c r="F16" s="9">
        <v>15</v>
      </c>
      <c r="G16" s="13">
        <f t="shared" si="1"/>
        <v>130.19999999999999</v>
      </c>
      <c r="H16" s="5">
        <v>23.71</v>
      </c>
    </row>
    <row r="17" spans="1:8">
      <c r="A17" s="72">
        <v>388</v>
      </c>
      <c r="B17" s="35" t="s">
        <v>32</v>
      </c>
      <c r="C17" s="1">
        <v>100</v>
      </c>
      <c r="D17" s="9">
        <v>18</v>
      </c>
      <c r="E17" s="9">
        <v>15</v>
      </c>
      <c r="F17" s="9">
        <v>22</v>
      </c>
      <c r="G17" s="9">
        <f>(F17*4)+(E17*9)+(D17*4)</f>
        <v>295</v>
      </c>
      <c r="H17" s="5">
        <v>32.15</v>
      </c>
    </row>
    <row r="18" spans="1:8">
      <c r="A18" s="79">
        <v>520</v>
      </c>
      <c r="B18" s="35" t="s">
        <v>22</v>
      </c>
      <c r="C18" s="1">
        <v>180</v>
      </c>
      <c r="D18" s="9">
        <v>3.7</v>
      </c>
      <c r="E18" s="9">
        <v>7.9</v>
      </c>
      <c r="F18" s="9">
        <v>32</v>
      </c>
      <c r="G18" s="13">
        <f t="shared" si="1"/>
        <v>213.90000000000003</v>
      </c>
      <c r="H18" s="5">
        <v>29.87</v>
      </c>
    </row>
    <row r="19" spans="1:8">
      <c r="A19" s="79">
        <v>639</v>
      </c>
      <c r="B19" s="37" t="s">
        <v>23</v>
      </c>
      <c r="C19" s="1">
        <v>200</v>
      </c>
      <c r="D19" s="9">
        <v>1</v>
      </c>
      <c r="E19" s="9">
        <v>1</v>
      </c>
      <c r="F19" s="9">
        <v>31.4</v>
      </c>
      <c r="G19" s="13">
        <f t="shared" si="1"/>
        <v>138.6</v>
      </c>
      <c r="H19" s="5">
        <v>6.77</v>
      </c>
    </row>
    <row r="20" spans="1:8">
      <c r="A20" s="79"/>
      <c r="B20" s="35" t="s">
        <v>7</v>
      </c>
      <c r="C20" s="1">
        <v>31</v>
      </c>
      <c r="D20" s="9">
        <v>2.2999999999999998</v>
      </c>
      <c r="E20" s="9">
        <v>0.2</v>
      </c>
      <c r="F20" s="9">
        <v>15</v>
      </c>
      <c r="G20" s="9">
        <f t="shared" si="1"/>
        <v>71</v>
      </c>
      <c r="H20" s="5">
        <v>1.88</v>
      </c>
    </row>
    <row r="21" spans="1:8">
      <c r="A21" s="79"/>
      <c r="B21" s="35" t="s">
        <v>8</v>
      </c>
      <c r="C21" s="1">
        <v>25</v>
      </c>
      <c r="D21" s="9">
        <v>1.6</v>
      </c>
      <c r="E21" s="9">
        <v>1</v>
      </c>
      <c r="F21" s="13">
        <v>9.6</v>
      </c>
      <c r="G21" s="9">
        <v>54</v>
      </c>
      <c r="H21" s="5">
        <v>1.6</v>
      </c>
    </row>
    <row r="22" spans="1:8">
      <c r="A22" s="27"/>
      <c r="B22" s="23"/>
      <c r="C22" s="46">
        <f t="shared" ref="C22:H22" si="2">SUM(C15:C21)</f>
        <v>896</v>
      </c>
      <c r="D22" s="47">
        <f t="shared" si="2"/>
        <v>31.200000000000003</v>
      </c>
      <c r="E22" s="47">
        <f t="shared" si="2"/>
        <v>36.580000000000005</v>
      </c>
      <c r="F22" s="47">
        <f t="shared" si="2"/>
        <v>136.76</v>
      </c>
      <c r="G22" s="47">
        <f t="shared" si="2"/>
        <v>1001.2600000000001</v>
      </c>
      <c r="H22" s="4">
        <f t="shared" si="2"/>
        <v>111.97999999999999</v>
      </c>
    </row>
    <row r="23" spans="1:8">
      <c r="A23" s="27"/>
      <c r="B23" s="23"/>
      <c r="C23" s="46"/>
      <c r="D23" s="47"/>
      <c r="E23" s="47"/>
      <c r="F23" s="47"/>
      <c r="G23" s="47"/>
      <c r="H23" s="4"/>
    </row>
    <row r="24" spans="1:8" ht="19.5" thickBot="1">
      <c r="A24" s="28"/>
      <c r="B24" s="26"/>
      <c r="C24" s="20"/>
      <c r="D24" s="21"/>
      <c r="E24" s="21"/>
      <c r="F24" s="21"/>
      <c r="G24" s="21" t="s">
        <v>9</v>
      </c>
      <c r="H24" s="22">
        <f>H13+H22</f>
        <v>229.04</v>
      </c>
    </row>
    <row r="25" spans="1:8">
      <c r="A25" s="99" t="s">
        <v>20</v>
      </c>
      <c r="B25" s="99"/>
      <c r="C25" s="99"/>
      <c r="D25" s="99"/>
      <c r="E25" s="99"/>
      <c r="F25" s="99"/>
      <c r="G25" s="99"/>
      <c r="H25" s="99"/>
    </row>
    <row r="26" spans="1:8">
      <c r="A26" s="91" t="s">
        <v>5</v>
      </c>
      <c r="B26" s="91"/>
      <c r="C26" s="91"/>
      <c r="D26" s="91"/>
      <c r="E26" s="91"/>
      <c r="F26" s="91"/>
      <c r="G26" s="91"/>
      <c r="H26" s="91"/>
    </row>
  </sheetData>
  <mergeCells count="7">
    <mergeCell ref="A26:H26"/>
    <mergeCell ref="A6:H6"/>
    <mergeCell ref="A14:H14"/>
    <mergeCell ref="E1:H2"/>
    <mergeCell ref="E3:H3"/>
    <mergeCell ref="A4:H4"/>
    <mergeCell ref="A25:H25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2021-10-18T00:00:58Z</cp:lastPrinted>
  <dcterms:created xsi:type="dcterms:W3CDTF">1996-10-08T23:32:33Z</dcterms:created>
  <dcterms:modified xsi:type="dcterms:W3CDTF">2022-04-02T09:13:20Z</dcterms:modified>
</cp:coreProperties>
</file>