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6" sheetId="10" r:id="rId1"/>
    <sheet name="6 овз" sheetId="11" r:id="rId2"/>
  </sheets>
  <calcPr calcId="125725" refMode="R1C1"/>
</workbook>
</file>

<file path=xl/calcChain.xml><?xml version="1.0" encoding="utf-8"?>
<calcChain xmlns="http://schemas.openxmlformats.org/spreadsheetml/2006/main">
  <c r="G7" i="11"/>
  <c r="O8" i="10"/>
  <c r="O7"/>
  <c r="C22"/>
  <c r="D22"/>
  <c r="E22"/>
  <c r="F22"/>
  <c r="H22"/>
  <c r="G18"/>
  <c r="G16"/>
  <c r="G22" s="1"/>
  <c r="G8" i="11"/>
  <c r="K21" i="10"/>
  <c r="L21"/>
  <c r="M21"/>
  <c r="N21"/>
  <c r="O16"/>
  <c r="P21"/>
  <c r="O17"/>
  <c r="O21" s="1"/>
  <c r="P13"/>
  <c r="O13"/>
  <c r="N13"/>
  <c r="M13"/>
  <c r="L13"/>
  <c r="K13"/>
  <c r="H12" i="11"/>
  <c r="H22"/>
  <c r="H24" s="1"/>
  <c r="H13" i="10"/>
  <c r="E13"/>
  <c r="F13"/>
  <c r="D13"/>
  <c r="C13"/>
  <c r="G7"/>
  <c r="G13" s="1"/>
  <c r="G8"/>
  <c r="G17" i="11"/>
  <c r="E22"/>
  <c r="F22"/>
  <c r="G15"/>
  <c r="G16"/>
  <c r="G22" s="1"/>
  <c r="D22"/>
  <c r="C22"/>
  <c r="G9"/>
  <c r="G12" s="1"/>
  <c r="F12"/>
  <c r="E12"/>
  <c r="D12"/>
  <c r="C12"/>
</calcChain>
</file>

<file path=xl/sharedStrings.xml><?xml version="1.0" encoding="utf-8"?>
<sst xmlns="http://schemas.openxmlformats.org/spreadsheetml/2006/main" count="78" uniqueCount="35">
  <si>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</si>
  <si>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</si>
  <si>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</si>
  <si>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</si>
  <si>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</si>
  <si>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</si>
  <si>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</si>
  <si>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</si>
  <si>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</si>
  <si>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Выход (гр)</t>
  </si>
  <si>
    <t>Цена (руб)</t>
  </si>
  <si>
    <t>Школа №_______________</t>
  </si>
  <si>
    <t>Завтрак (ОВЗ)</t>
  </si>
  <si>
    <t>Обед (ОВЗ)</t>
  </si>
  <si>
    <t>_________________________</t>
  </si>
  <si>
    <t>б</t>
  </si>
  <si>
    <t>ж</t>
  </si>
  <si>
    <t>у</t>
  </si>
  <si>
    <t>Зав. производством УМП "Юнрос"_____________________________</t>
  </si>
  <si>
    <t>Салат из моркови</t>
  </si>
  <si>
    <t>Макаронные изд. отварные</t>
  </si>
  <si>
    <t xml:space="preserve">Напиток из смородины /вар </t>
  </si>
  <si>
    <t>Суп картофельный с горохом</t>
  </si>
  <si>
    <t>Драчена</t>
  </si>
  <si>
    <t>№ р-ры</t>
  </si>
  <si>
    <t xml:space="preserve">Сердце говяжье тушеное в соусе </t>
  </si>
  <si>
    <t>Школа №____________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</si>
  <si>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</si>
  <si>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</si>
  <si>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</si>
  <si>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Меню на 6 апреля 2022г.</t>
  </si>
  <si>
    <t>Завтрак (7-11 лет) для учащихся второй смены</t>
  </si>
  <si>
    <t>ттк</t>
  </si>
  <si>
    <t>Компот из смородины</t>
  </si>
  <si>
    <t>Огурец свежий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</si>
</sst>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5" fillId="0" borderId="4" xfId="0" applyNumberFormat="1" applyFont="1" applyBorder="1"/>
    <xf numFmtId="1" fontId="6" fillId="0" borderId="4" xfId="0" applyNumberFormat="1" applyFont="1" applyBorder="1"/>
    <xf numFmtId="1" fontId="5" fillId="0" borderId="0" xfId="0" applyNumberFormat="1" applyFont="1"/>
    <xf numFmtId="2" fontId="2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7" fillId="2" borderId="10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5" xfId="0" applyFont="1" applyBorder="1"/>
    <xf numFmtId="0" fontId="5" fillId="2" borderId="16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horizontal="left"/>
    </xf>
    <xf numFmtId="0" fontId="2" fillId="2" borderId="15" xfId="0" applyFont="1" applyFill="1" applyBorder="1"/>
    <xf numFmtId="0" fontId="2" fillId="0" borderId="19" xfId="0" applyFont="1" applyBorder="1"/>
    <xf numFmtId="1" fontId="6" fillId="2" borderId="13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/>
    <xf numFmtId="0" fontId="2" fillId="0" borderId="8" xfId="0" applyFont="1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5" fillId="2" borderId="1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7" fillId="2" borderId="21" xfId="0" applyFont="1" applyFill="1" applyBorder="1"/>
    <xf numFmtId="0" fontId="3" fillId="0" borderId="22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2" fontId="6" fillId="2" borderId="21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3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2" borderId="3" xfId="0" applyNumberFormat="1" applyFont="1" applyFill="1" applyBorder="1" applyAlignment="1">
      <alignment horizontal="left" indent="1"/>
    </xf>
    <xf numFmtId="2" fontId="3" fillId="2" borderId="2" xfId="0" applyNumberFormat="1" applyFont="1" applyFill="1" applyBorder="1" applyAlignment="1">
      <alignment horizontal="left" indent="1"/>
    </xf>
    <xf numFmtId="1" fontId="6" fillId="2" borderId="4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2" fontId="3" fillId="2" borderId="8" xfId="0" applyNumberFormat="1" applyFont="1" applyFill="1" applyBorder="1" applyAlignment="1">
      <alignment horizontal="left" indent="1"/>
    </xf>
    <xf numFmtId="2" fontId="6" fillId="2" borderId="20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/>
    </xf>
    <xf numFmtId="0" fontId="2" fillId="2" borderId="38" xfId="0" applyFont="1" applyFill="1" applyBorder="1"/>
    <xf numFmtId="0" fontId="2" fillId="2" borderId="25" xfId="0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1" fontId="2" fillId="2" borderId="2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75" workbookViewId="0">
      <selection activeCell="H28" sqref="H28"/>
    </sheetView>
  </sheetViews>
  <sheetFormatPr defaultRowHeight="15.75"/>
  <cols>
    <col min="1" max="1" width="6.42578125" style="26" customWidth="1"/>
    <col min="2" max="2" width="32.85546875" style="6" customWidth="1"/>
    <col min="3" max="3" width="9.140625" style="6"/>
    <col min="4" max="6" width="3.140625" style="11" bestFit="1" customWidth="1"/>
    <col min="7" max="7" width="5.85546875" style="11" bestFit="1" customWidth="1"/>
    <col min="8" max="8" width="8.85546875" style="10" customWidth="1"/>
    <col min="9" max="9" width="6.7109375" style="27" customWidth="1"/>
    <col min="10" max="10" width="33" style="6" customWidth="1"/>
    <col min="11" max="11" width="9" style="6" customWidth="1"/>
    <col min="12" max="13" width="3.5703125" style="12" bestFit="1" customWidth="1"/>
    <col min="14" max="14" width="3.140625" style="12" bestFit="1" customWidth="1"/>
    <col min="15" max="15" width="5.85546875" style="12" bestFit="1" customWidth="1"/>
    <col min="16" max="16" width="9.140625" style="10"/>
  </cols>
  <sheetData>
    <row r="1" spans="1:16">
      <c r="A1" s="25"/>
      <c r="B1" s="5"/>
      <c r="K1" s="95"/>
      <c r="L1" s="95"/>
      <c r="M1" s="95"/>
      <c r="N1" s="95"/>
      <c r="O1" s="95"/>
      <c r="P1" s="95"/>
    </row>
    <row r="2" spans="1:16">
      <c r="A2" s="25"/>
      <c r="K2" s="95" t="s">
        <v>11</v>
      </c>
      <c r="L2" s="95"/>
      <c r="M2" s="95"/>
      <c r="N2" s="95"/>
      <c r="O2" s="95"/>
      <c r="P2" s="95"/>
    </row>
    <row r="3" spans="1:16">
      <c r="A3" s="25"/>
      <c r="K3" s="97" t="s">
        <v>2</v>
      </c>
      <c r="L3" s="97"/>
      <c r="M3" s="97"/>
      <c r="N3" s="97"/>
      <c r="O3" s="97"/>
      <c r="P3" s="97"/>
    </row>
    <row r="4" spans="1:16" ht="16.5" thickBot="1">
      <c r="A4" s="25"/>
      <c r="C4" s="96" t="s">
        <v>30</v>
      </c>
      <c r="D4" s="96"/>
      <c r="E4" s="96"/>
      <c r="F4" s="96"/>
      <c r="G4" s="96"/>
      <c r="H4" s="96"/>
      <c r="I4" s="96"/>
      <c r="J4" s="96"/>
    </row>
    <row r="5" spans="1:16" s="17" customFormat="1" ht="32.25" customHeight="1" thickBot="1">
      <c r="A5" s="32" t="s">
        <v>24</v>
      </c>
      <c r="B5" s="34" t="s">
        <v>0</v>
      </c>
      <c r="C5" s="34" t="s">
        <v>9</v>
      </c>
      <c r="D5" s="35" t="s">
        <v>15</v>
      </c>
      <c r="E5" s="35" t="s">
        <v>16</v>
      </c>
      <c r="F5" s="35" t="s">
        <v>17</v>
      </c>
      <c r="G5" s="36" t="s">
        <v>1</v>
      </c>
      <c r="H5" s="57" t="s">
        <v>10</v>
      </c>
      <c r="I5" s="32" t="s">
        <v>24</v>
      </c>
      <c r="J5" s="34" t="s">
        <v>0</v>
      </c>
      <c r="K5" s="34" t="s">
        <v>9</v>
      </c>
      <c r="L5" s="35" t="s">
        <v>15</v>
      </c>
      <c r="M5" s="35" t="s">
        <v>16</v>
      </c>
      <c r="N5" s="35" t="s">
        <v>17</v>
      </c>
      <c r="O5" s="36" t="s">
        <v>1</v>
      </c>
      <c r="P5" s="37" t="s">
        <v>10</v>
      </c>
    </row>
    <row r="6" spans="1:16" ht="16.5" thickBot="1">
      <c r="A6" s="100" t="s">
        <v>29</v>
      </c>
      <c r="B6" s="101"/>
      <c r="C6" s="101"/>
      <c r="D6" s="101"/>
      <c r="E6" s="101"/>
      <c r="F6" s="101"/>
      <c r="G6" s="101"/>
      <c r="H6" s="102"/>
      <c r="I6" s="103" t="s">
        <v>27</v>
      </c>
      <c r="J6" s="104"/>
      <c r="K6" s="104"/>
      <c r="L6" s="104"/>
      <c r="M6" s="104"/>
      <c r="N6" s="104"/>
      <c r="O6" s="104"/>
      <c r="P6" s="105"/>
    </row>
    <row r="7" spans="1:16">
      <c r="A7" s="59">
        <v>49</v>
      </c>
      <c r="B7" s="60" t="s">
        <v>19</v>
      </c>
      <c r="C7" s="61">
        <v>60</v>
      </c>
      <c r="D7" s="81">
        <v>1</v>
      </c>
      <c r="E7" s="81">
        <v>4.5999999999999996</v>
      </c>
      <c r="F7" s="81">
        <v>8.6</v>
      </c>
      <c r="G7" s="81">
        <f>(F7*4)+(E7*9)+(D7*4)</f>
        <v>79.8</v>
      </c>
      <c r="H7" s="62">
        <v>9.94</v>
      </c>
      <c r="I7" s="87">
        <v>49</v>
      </c>
      <c r="J7" s="88" t="s">
        <v>19</v>
      </c>
      <c r="K7" s="61">
        <v>100</v>
      </c>
      <c r="L7" s="81">
        <v>1.4</v>
      </c>
      <c r="M7" s="81">
        <v>6.44</v>
      </c>
      <c r="N7" s="81">
        <v>12</v>
      </c>
      <c r="O7" s="81">
        <f>(N7*4)+(M7*9)+(L7*4)</f>
        <v>111.56</v>
      </c>
      <c r="P7" s="89">
        <v>16.48</v>
      </c>
    </row>
    <row r="8" spans="1:16">
      <c r="A8" s="53">
        <v>406</v>
      </c>
      <c r="B8" s="28" t="s">
        <v>25</v>
      </c>
      <c r="C8" s="1">
        <v>100</v>
      </c>
      <c r="D8" s="54">
        <v>17.3</v>
      </c>
      <c r="E8" s="54">
        <v>10.5</v>
      </c>
      <c r="F8" s="54">
        <v>6.92</v>
      </c>
      <c r="G8" s="13">
        <f>(F8*4)+(E8*9)+(D8*4)</f>
        <v>191.38</v>
      </c>
      <c r="H8" s="55">
        <v>49.42</v>
      </c>
      <c r="I8" s="90">
        <v>406</v>
      </c>
      <c r="J8" s="28" t="s">
        <v>25</v>
      </c>
      <c r="K8" s="1">
        <v>100</v>
      </c>
      <c r="L8" s="86">
        <v>17.3</v>
      </c>
      <c r="M8" s="86">
        <v>10.5</v>
      </c>
      <c r="N8" s="86">
        <v>6.92</v>
      </c>
      <c r="O8" s="13">
        <f>(N8*4)+(M8*9)+(L8*4)</f>
        <v>191.38</v>
      </c>
      <c r="P8" s="91">
        <v>49.42</v>
      </c>
    </row>
    <row r="9" spans="1:16">
      <c r="A9" s="53">
        <v>332</v>
      </c>
      <c r="B9" s="29" t="s">
        <v>20</v>
      </c>
      <c r="C9" s="1">
        <v>150</v>
      </c>
      <c r="D9" s="24">
        <v>3.47</v>
      </c>
      <c r="E9" s="24">
        <v>7.03</v>
      </c>
      <c r="F9" s="24">
        <v>23.1</v>
      </c>
      <c r="G9" s="24">
        <v>169.55</v>
      </c>
      <c r="H9" s="21">
        <v>8.07</v>
      </c>
      <c r="I9" s="90">
        <v>332</v>
      </c>
      <c r="J9" s="29" t="s">
        <v>20</v>
      </c>
      <c r="K9" s="1">
        <v>180</v>
      </c>
      <c r="L9" s="54">
        <v>4.16</v>
      </c>
      <c r="M9" s="54">
        <v>8.44</v>
      </c>
      <c r="N9" s="54">
        <v>27.7</v>
      </c>
      <c r="O9" s="54">
        <v>203.46</v>
      </c>
      <c r="P9" s="91">
        <v>9.6999999999999993</v>
      </c>
    </row>
    <row r="10" spans="1:16">
      <c r="A10" s="53" t="s">
        <v>32</v>
      </c>
      <c r="B10" s="29" t="s">
        <v>33</v>
      </c>
      <c r="C10" s="1">
        <v>200</v>
      </c>
      <c r="D10" s="84">
        <v>0.3</v>
      </c>
      <c r="E10" s="84">
        <v>0</v>
      </c>
      <c r="F10" s="84">
        <v>26.1</v>
      </c>
      <c r="G10" s="84">
        <v>103</v>
      </c>
      <c r="H10" s="3">
        <v>18.22</v>
      </c>
      <c r="I10" s="53" t="s">
        <v>32</v>
      </c>
      <c r="J10" s="29" t="s">
        <v>33</v>
      </c>
      <c r="K10" s="1">
        <v>200</v>
      </c>
      <c r="L10" s="84">
        <v>0.3</v>
      </c>
      <c r="M10" s="84">
        <v>0</v>
      </c>
      <c r="N10" s="84">
        <v>26.1</v>
      </c>
      <c r="O10" s="84">
        <v>103</v>
      </c>
      <c r="P10" s="3">
        <v>18.22</v>
      </c>
    </row>
    <row r="11" spans="1:16">
      <c r="A11" s="31"/>
      <c r="B11" s="28" t="s">
        <v>5</v>
      </c>
      <c r="C11" s="1">
        <v>31</v>
      </c>
      <c r="D11" s="13">
        <v>2</v>
      </c>
      <c r="E11" s="13">
        <v>0.2</v>
      </c>
      <c r="F11" s="13">
        <v>15</v>
      </c>
      <c r="G11" s="13">
        <v>71</v>
      </c>
      <c r="H11" s="3">
        <v>1.88</v>
      </c>
      <c r="I11" s="92"/>
      <c r="J11" s="42" t="s">
        <v>5</v>
      </c>
      <c r="K11" s="1">
        <v>31</v>
      </c>
      <c r="L11" s="13">
        <v>2.2999999999999998</v>
      </c>
      <c r="M11" s="13">
        <v>0.2</v>
      </c>
      <c r="N11" s="13">
        <v>15</v>
      </c>
      <c r="O11" s="13">
        <v>71</v>
      </c>
      <c r="P11" s="91">
        <v>1.88</v>
      </c>
    </row>
    <row r="12" spans="1:16">
      <c r="A12" s="31"/>
      <c r="B12" s="42" t="s">
        <v>6</v>
      </c>
      <c r="C12" s="1">
        <v>25</v>
      </c>
      <c r="D12" s="13">
        <v>1.6</v>
      </c>
      <c r="E12" s="13">
        <v>1</v>
      </c>
      <c r="F12" s="13">
        <v>9.6</v>
      </c>
      <c r="G12" s="13">
        <v>54</v>
      </c>
      <c r="H12" s="3">
        <v>1.6</v>
      </c>
      <c r="I12" s="92"/>
      <c r="J12" s="42" t="s">
        <v>6</v>
      </c>
      <c r="K12" s="1">
        <v>25</v>
      </c>
      <c r="L12" s="13">
        <v>1.6</v>
      </c>
      <c r="M12" s="13">
        <v>1</v>
      </c>
      <c r="N12" s="13">
        <v>9.6</v>
      </c>
      <c r="O12" s="13">
        <v>54</v>
      </c>
      <c r="P12" s="91">
        <v>1.6</v>
      </c>
    </row>
    <row r="13" spans="1:16">
      <c r="A13" s="53"/>
      <c r="B13" s="29"/>
      <c r="C13" s="2">
        <f t="shared" ref="C13:H13" si="0">SUM(C7:C12)</f>
        <v>566</v>
      </c>
      <c r="D13" s="58">
        <f t="shared" si="0"/>
        <v>25.67</v>
      </c>
      <c r="E13" s="58">
        <f t="shared" si="0"/>
        <v>23.33</v>
      </c>
      <c r="F13" s="58">
        <f t="shared" si="0"/>
        <v>89.32</v>
      </c>
      <c r="G13" s="58">
        <f t="shared" si="0"/>
        <v>668.73</v>
      </c>
      <c r="H13" s="71">
        <f t="shared" si="0"/>
        <v>89.13</v>
      </c>
      <c r="I13" s="53"/>
      <c r="J13" s="29"/>
      <c r="K13" s="2">
        <f t="shared" ref="K13:P13" si="1">SUM(K7:K12)</f>
        <v>636</v>
      </c>
      <c r="L13" s="13">
        <f t="shared" si="1"/>
        <v>27.060000000000002</v>
      </c>
      <c r="M13" s="13">
        <f t="shared" si="1"/>
        <v>26.580000000000002</v>
      </c>
      <c r="N13" s="13">
        <f t="shared" si="1"/>
        <v>97.32</v>
      </c>
      <c r="O13" s="13">
        <f t="shared" si="1"/>
        <v>734.4</v>
      </c>
      <c r="P13" s="71">
        <f t="shared" si="1"/>
        <v>97.3</v>
      </c>
    </row>
    <row r="14" spans="1:16" ht="16.5" thickBot="1">
      <c r="A14" s="73"/>
      <c r="B14" s="74"/>
      <c r="C14" s="9"/>
      <c r="D14" s="75"/>
      <c r="E14" s="75"/>
      <c r="F14" s="75"/>
      <c r="G14" s="75"/>
      <c r="H14" s="76"/>
      <c r="I14" s="77"/>
      <c r="J14" s="74"/>
      <c r="K14" s="9"/>
      <c r="L14" s="78"/>
      <c r="M14" s="78"/>
      <c r="N14" s="78"/>
      <c r="O14" s="78"/>
      <c r="P14" s="79"/>
    </row>
    <row r="15" spans="1:16" ht="16.5" thickBot="1">
      <c r="A15" s="109" t="s">
        <v>31</v>
      </c>
      <c r="B15" s="110"/>
      <c r="C15" s="110"/>
      <c r="D15" s="110"/>
      <c r="E15" s="110"/>
      <c r="F15" s="110"/>
      <c r="G15" s="110"/>
      <c r="H15" s="111"/>
      <c r="I15" s="106" t="s">
        <v>28</v>
      </c>
      <c r="J15" s="107"/>
      <c r="K15" s="107"/>
      <c r="L15" s="107"/>
      <c r="M15" s="107"/>
      <c r="N15" s="107"/>
      <c r="O15" s="107"/>
      <c r="P15" s="108"/>
    </row>
    <row r="16" spans="1:16">
      <c r="A16" s="59">
        <v>49</v>
      </c>
      <c r="B16" s="60" t="s">
        <v>19</v>
      </c>
      <c r="C16" s="61">
        <v>50</v>
      </c>
      <c r="D16" s="81">
        <v>1</v>
      </c>
      <c r="E16" s="81">
        <v>4</v>
      </c>
      <c r="F16" s="81">
        <v>7.5</v>
      </c>
      <c r="G16" s="81">
        <f>(F16*4)+(E16*9)+(D16*4)</f>
        <v>70</v>
      </c>
      <c r="H16" s="62">
        <v>8.43</v>
      </c>
      <c r="I16" s="59">
        <v>49</v>
      </c>
      <c r="J16" s="60" t="s">
        <v>19</v>
      </c>
      <c r="K16" s="61">
        <v>50</v>
      </c>
      <c r="L16" s="81">
        <v>1</v>
      </c>
      <c r="M16" s="81">
        <v>4</v>
      </c>
      <c r="N16" s="81">
        <v>7.5</v>
      </c>
      <c r="O16" s="81">
        <f>(N16*4)+(M16*9)+(L16*4)</f>
        <v>70</v>
      </c>
      <c r="P16" s="62">
        <v>8.43</v>
      </c>
    </row>
    <row r="17" spans="1:16">
      <c r="A17" s="53">
        <v>139</v>
      </c>
      <c r="B17" s="42" t="s">
        <v>22</v>
      </c>
      <c r="C17" s="1">
        <v>200</v>
      </c>
      <c r="D17" s="85">
        <v>3.44</v>
      </c>
      <c r="E17" s="85">
        <v>4.16</v>
      </c>
      <c r="F17" s="85">
        <v>8.24</v>
      </c>
      <c r="G17" s="13">
        <v>84.16</v>
      </c>
      <c r="H17" s="91">
        <v>12.71</v>
      </c>
      <c r="I17" s="53">
        <v>406</v>
      </c>
      <c r="J17" s="28" t="s">
        <v>25</v>
      </c>
      <c r="K17" s="1">
        <v>100</v>
      </c>
      <c r="L17" s="54">
        <v>17.3</v>
      </c>
      <c r="M17" s="54">
        <v>10.5</v>
      </c>
      <c r="N17" s="54">
        <v>6.92</v>
      </c>
      <c r="O17" s="13">
        <f>(N17*4)+(M17*9)+(L17*4)</f>
        <v>191.38</v>
      </c>
      <c r="P17" s="55">
        <v>49.42</v>
      </c>
    </row>
    <row r="18" spans="1:16">
      <c r="A18" s="53">
        <v>406</v>
      </c>
      <c r="B18" s="28" t="s">
        <v>25</v>
      </c>
      <c r="C18" s="1">
        <v>100</v>
      </c>
      <c r="D18" s="54">
        <v>17.3</v>
      </c>
      <c r="E18" s="54">
        <v>10.5</v>
      </c>
      <c r="F18" s="54">
        <v>6.92</v>
      </c>
      <c r="G18" s="13">
        <f>(F18*4)+(E18*9)+(D18*4)</f>
        <v>191.38</v>
      </c>
      <c r="H18" s="55">
        <v>49.42</v>
      </c>
      <c r="I18" s="53">
        <v>332</v>
      </c>
      <c r="J18" s="29" t="s">
        <v>20</v>
      </c>
      <c r="K18" s="1">
        <v>150</v>
      </c>
      <c r="L18" s="24">
        <v>3.47</v>
      </c>
      <c r="M18" s="24">
        <v>7.03</v>
      </c>
      <c r="N18" s="24">
        <v>23.1</v>
      </c>
      <c r="O18" s="24">
        <v>169.55</v>
      </c>
      <c r="P18" s="21">
        <v>8.07</v>
      </c>
    </row>
    <row r="19" spans="1:16">
      <c r="A19" s="53">
        <v>332</v>
      </c>
      <c r="B19" s="29" t="s">
        <v>20</v>
      </c>
      <c r="C19" s="1">
        <v>150</v>
      </c>
      <c r="D19" s="24">
        <v>3.47</v>
      </c>
      <c r="E19" s="24">
        <v>7.03</v>
      </c>
      <c r="F19" s="24">
        <v>23.1</v>
      </c>
      <c r="G19" s="24">
        <v>169.55</v>
      </c>
      <c r="H19" s="21">
        <v>8.07</v>
      </c>
      <c r="I19" s="53">
        <v>702</v>
      </c>
      <c r="J19" s="29" t="s">
        <v>21</v>
      </c>
      <c r="K19" s="1">
        <v>200</v>
      </c>
      <c r="L19" s="13">
        <v>0</v>
      </c>
      <c r="M19" s="13">
        <v>0.5</v>
      </c>
      <c r="N19" s="13">
        <v>24.5</v>
      </c>
      <c r="O19" s="13">
        <v>102.5</v>
      </c>
      <c r="P19" s="3">
        <v>7.17</v>
      </c>
    </row>
    <row r="20" spans="1:16">
      <c r="A20" s="53">
        <v>702</v>
      </c>
      <c r="B20" s="29" t="s">
        <v>21</v>
      </c>
      <c r="C20" s="1">
        <v>200</v>
      </c>
      <c r="D20" s="13">
        <v>0</v>
      </c>
      <c r="E20" s="13">
        <v>0.5</v>
      </c>
      <c r="F20" s="13">
        <v>24.5</v>
      </c>
      <c r="G20" s="13">
        <v>102.5</v>
      </c>
      <c r="H20" s="3">
        <v>7.17</v>
      </c>
      <c r="I20" s="31"/>
      <c r="J20" s="28" t="s">
        <v>5</v>
      </c>
      <c r="K20" s="1">
        <v>31</v>
      </c>
      <c r="L20" s="13">
        <v>2</v>
      </c>
      <c r="M20" s="13">
        <v>0.2</v>
      </c>
      <c r="N20" s="13">
        <v>15</v>
      </c>
      <c r="O20" s="13">
        <v>71</v>
      </c>
      <c r="P20" s="3">
        <v>1.88</v>
      </c>
    </row>
    <row r="21" spans="1:16">
      <c r="A21" s="31"/>
      <c r="B21" s="28" t="s">
        <v>5</v>
      </c>
      <c r="C21" s="1">
        <v>31</v>
      </c>
      <c r="D21" s="13">
        <v>2</v>
      </c>
      <c r="E21" s="13">
        <v>0.2</v>
      </c>
      <c r="F21" s="13">
        <v>15</v>
      </c>
      <c r="G21" s="13">
        <v>71</v>
      </c>
      <c r="H21" s="3">
        <v>1.88</v>
      </c>
      <c r="I21" s="77"/>
      <c r="J21" s="74"/>
      <c r="K21" s="82">
        <f t="shared" ref="K21:P21" si="2">SUM(K16:K20)</f>
        <v>531</v>
      </c>
      <c r="L21" s="13">
        <f t="shared" si="2"/>
        <v>23.77</v>
      </c>
      <c r="M21" s="13">
        <f t="shared" si="2"/>
        <v>22.23</v>
      </c>
      <c r="N21" s="13">
        <f t="shared" si="2"/>
        <v>77.02000000000001</v>
      </c>
      <c r="O21" s="13">
        <f t="shared" si="2"/>
        <v>604.43000000000006</v>
      </c>
      <c r="P21" s="80">
        <f t="shared" si="2"/>
        <v>74.97</v>
      </c>
    </row>
    <row r="22" spans="1:16">
      <c r="A22" s="77"/>
      <c r="B22" s="74"/>
      <c r="C22" s="82">
        <f t="shared" ref="C22:H22" si="3">SUM(C16:C21)</f>
        <v>731</v>
      </c>
      <c r="D22" s="13">
        <f t="shared" si="3"/>
        <v>27.21</v>
      </c>
      <c r="E22" s="13">
        <f t="shared" si="3"/>
        <v>26.39</v>
      </c>
      <c r="F22" s="13">
        <f t="shared" si="3"/>
        <v>85.26</v>
      </c>
      <c r="G22" s="13">
        <f t="shared" si="3"/>
        <v>688.58999999999992</v>
      </c>
      <c r="H22" s="80">
        <f t="shared" si="3"/>
        <v>87.679999999999993</v>
      </c>
      <c r="I22" s="77"/>
      <c r="J22" s="74"/>
      <c r="K22" s="9"/>
      <c r="L22" s="78"/>
      <c r="M22" s="78"/>
      <c r="N22" s="78"/>
      <c r="O22" s="78"/>
      <c r="P22" s="79"/>
    </row>
    <row r="23" spans="1:16">
      <c r="A23" s="73"/>
      <c r="B23" s="74"/>
      <c r="C23" s="9"/>
      <c r="D23" s="75"/>
      <c r="E23" s="75"/>
      <c r="F23" s="75"/>
      <c r="G23" s="75"/>
      <c r="H23" s="76"/>
      <c r="I23" s="77"/>
      <c r="J23" s="74"/>
      <c r="K23" s="9"/>
      <c r="L23" s="78"/>
      <c r="M23" s="78"/>
      <c r="N23" s="78"/>
      <c r="O23" s="78"/>
      <c r="P23" s="79"/>
    </row>
    <row r="24" spans="1:16" ht="16.5" thickBot="1">
      <c r="A24" s="56"/>
      <c r="B24" s="63"/>
      <c r="C24" s="66"/>
      <c r="D24" s="67"/>
      <c r="E24" s="67"/>
      <c r="F24" s="67"/>
      <c r="G24" s="72"/>
      <c r="H24" s="70"/>
      <c r="I24" s="64"/>
      <c r="J24" s="65"/>
      <c r="K24" s="66"/>
      <c r="L24" s="22"/>
      <c r="M24" s="22"/>
      <c r="N24" s="22"/>
      <c r="O24" s="67"/>
      <c r="P24" s="68"/>
    </row>
    <row r="25" spans="1:16">
      <c r="B25" s="98" t="s">
        <v>4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16">
      <c r="B26" s="99" t="s">
        <v>3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</row>
    <row r="29" spans="1:16">
      <c r="G29" s="69"/>
    </row>
  </sheetData>
  <mergeCells count="10">
    <mergeCell ref="K1:P1"/>
    <mergeCell ref="K2:P2"/>
    <mergeCell ref="C4:J4"/>
    <mergeCell ref="K3:P3"/>
    <mergeCell ref="B25:P25"/>
    <mergeCell ref="B26:P26"/>
    <mergeCell ref="A6:H6"/>
    <mergeCell ref="I6:P6"/>
    <mergeCell ref="I15:P15"/>
    <mergeCell ref="A15:H15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K12" sqref="K12"/>
    </sheetView>
  </sheetViews>
  <sheetFormatPr defaultRowHeight="15.75"/>
  <cols>
    <col min="1" max="1" width="6.42578125" customWidth="1"/>
    <col min="2" max="2" width="33" style="6" customWidth="1"/>
    <col min="3" max="3" width="8.7109375" style="6" customWidth="1"/>
    <col min="4" max="5" width="3.140625" style="20" bestFit="1" customWidth="1"/>
    <col min="6" max="6" width="4.140625" style="20" bestFit="1" customWidth="1"/>
    <col min="7" max="7" width="6.5703125" style="20" bestFit="1" customWidth="1"/>
    <col min="8" max="8" width="10.28515625" style="6" customWidth="1"/>
  </cols>
  <sheetData>
    <row r="1" spans="1:8" ht="12.75">
      <c r="B1"/>
      <c r="C1"/>
      <c r="D1"/>
      <c r="E1" s="97" t="s">
        <v>26</v>
      </c>
      <c r="F1" s="97"/>
      <c r="G1" s="97"/>
      <c r="H1" s="97"/>
    </row>
    <row r="2" spans="1:8" ht="12.75">
      <c r="B2"/>
      <c r="C2"/>
      <c r="D2"/>
      <c r="E2" s="97"/>
      <c r="F2" s="97"/>
      <c r="G2" s="97"/>
      <c r="H2" s="97"/>
    </row>
    <row r="3" spans="1:8">
      <c r="B3"/>
      <c r="C3"/>
      <c r="D3"/>
      <c r="E3" s="97" t="s">
        <v>14</v>
      </c>
      <c r="F3" s="97"/>
      <c r="G3" s="97"/>
      <c r="H3" s="97"/>
    </row>
    <row r="4" spans="1:8" ht="18.75" customHeight="1" thickBot="1">
      <c r="A4" s="112" t="s">
        <v>30</v>
      </c>
      <c r="B4" s="112"/>
      <c r="C4" s="112"/>
      <c r="D4" s="112"/>
      <c r="E4" s="112"/>
      <c r="F4" s="112"/>
      <c r="G4" s="112"/>
      <c r="H4" s="112"/>
    </row>
    <row r="5" spans="1:8" s="17" customFormat="1" ht="32.25" thickBot="1">
      <c r="A5" s="32" t="s">
        <v>24</v>
      </c>
      <c r="B5" s="33" t="s">
        <v>0</v>
      </c>
      <c r="C5" s="34" t="s">
        <v>9</v>
      </c>
      <c r="D5" s="46" t="s">
        <v>15</v>
      </c>
      <c r="E5" s="46" t="s">
        <v>16</v>
      </c>
      <c r="F5" s="46" t="s">
        <v>17</v>
      </c>
      <c r="G5" s="47" t="s">
        <v>1</v>
      </c>
      <c r="H5" s="37" t="s">
        <v>10</v>
      </c>
    </row>
    <row r="6" spans="1:8" ht="16.5" customHeight="1" thickBot="1">
      <c r="A6" s="106" t="s">
        <v>12</v>
      </c>
      <c r="B6" s="107"/>
      <c r="C6" s="107"/>
      <c r="D6" s="107"/>
      <c r="E6" s="107"/>
      <c r="F6" s="107"/>
      <c r="G6" s="107"/>
      <c r="H6" s="108"/>
    </row>
    <row r="7" spans="1:8">
      <c r="A7" s="59"/>
      <c r="B7" s="93" t="s">
        <v>34</v>
      </c>
      <c r="C7" s="94">
        <v>30</v>
      </c>
      <c r="D7" s="81">
        <v>0.2</v>
      </c>
      <c r="E7" s="81">
        <v>0</v>
      </c>
      <c r="F7" s="81">
        <v>0.6</v>
      </c>
      <c r="G7" s="81">
        <f>(F7*4)+(E7*9)+(D7*4)</f>
        <v>3.2</v>
      </c>
      <c r="H7" s="89">
        <v>12.65</v>
      </c>
    </row>
    <row r="8" spans="1:8">
      <c r="A8" s="30">
        <v>288</v>
      </c>
      <c r="B8" s="28" t="s">
        <v>23</v>
      </c>
      <c r="C8" s="1">
        <v>200</v>
      </c>
      <c r="D8" s="24">
        <v>16.600000000000001</v>
      </c>
      <c r="E8" s="24">
        <v>21.2</v>
      </c>
      <c r="F8" s="24">
        <v>29</v>
      </c>
      <c r="G8" s="13">
        <f>(F8*4)+(E8*9)+(D8*4)</f>
        <v>373.19999999999993</v>
      </c>
      <c r="H8" s="21">
        <v>73.7</v>
      </c>
    </row>
    <row r="9" spans="1:8">
      <c r="A9" s="30">
        <v>685</v>
      </c>
      <c r="B9" s="28" t="s">
        <v>7</v>
      </c>
      <c r="C9" s="1">
        <v>200</v>
      </c>
      <c r="D9" s="13">
        <v>0</v>
      </c>
      <c r="E9" s="13">
        <v>0</v>
      </c>
      <c r="F9" s="13">
        <v>15</v>
      </c>
      <c r="G9" s="13">
        <f>(F9*4)+(E9*9)+(D9*4)</f>
        <v>60</v>
      </c>
      <c r="H9" s="3">
        <v>2.94</v>
      </c>
    </row>
    <row r="10" spans="1:8">
      <c r="A10" s="30"/>
      <c r="B10" s="28" t="s">
        <v>5</v>
      </c>
      <c r="C10" s="1">
        <v>31</v>
      </c>
      <c r="D10" s="85">
        <v>2.2999999999999998</v>
      </c>
      <c r="E10" s="85">
        <v>0.2</v>
      </c>
      <c r="F10" s="85">
        <v>15</v>
      </c>
      <c r="G10" s="85">
        <v>71</v>
      </c>
      <c r="H10" s="91">
        <v>1.88</v>
      </c>
    </row>
    <row r="11" spans="1:8">
      <c r="A11" s="50"/>
      <c r="B11" s="28" t="s">
        <v>6</v>
      </c>
      <c r="C11" s="1">
        <v>25</v>
      </c>
      <c r="D11" s="85">
        <v>1.6</v>
      </c>
      <c r="E11" s="85">
        <v>1</v>
      </c>
      <c r="F11" s="13">
        <v>9.6</v>
      </c>
      <c r="G11" s="85">
        <v>54</v>
      </c>
      <c r="H11" s="91">
        <v>1.6</v>
      </c>
    </row>
    <row r="12" spans="1:8">
      <c r="A12" s="50"/>
      <c r="B12" s="42"/>
      <c r="C12" s="2">
        <f t="shared" ref="C12:H12" si="0">SUM(C7:C11)</f>
        <v>486</v>
      </c>
      <c r="D12" s="13">
        <f t="shared" si="0"/>
        <v>20.700000000000003</v>
      </c>
      <c r="E12" s="13">
        <f t="shared" si="0"/>
        <v>22.4</v>
      </c>
      <c r="F12" s="13">
        <f t="shared" si="0"/>
        <v>69.2</v>
      </c>
      <c r="G12" s="13">
        <f t="shared" si="0"/>
        <v>561.39999999999986</v>
      </c>
      <c r="H12" s="4">
        <f t="shared" si="0"/>
        <v>92.77</v>
      </c>
    </row>
    <row r="13" spans="1:8" ht="16.5" thickBot="1">
      <c r="A13" s="51"/>
      <c r="B13" s="38"/>
      <c r="C13" s="39"/>
      <c r="D13" s="48"/>
      <c r="E13" s="48"/>
      <c r="F13" s="48"/>
      <c r="G13" s="48"/>
      <c r="H13" s="49"/>
    </row>
    <row r="14" spans="1:8" ht="19.5" customHeight="1" thickBot="1">
      <c r="A14" s="106" t="s">
        <v>13</v>
      </c>
      <c r="B14" s="107"/>
      <c r="C14" s="107"/>
      <c r="D14" s="107"/>
      <c r="E14" s="107"/>
      <c r="F14" s="107"/>
      <c r="G14" s="107"/>
      <c r="H14" s="108"/>
    </row>
    <row r="15" spans="1:8">
      <c r="A15" s="40">
        <v>49</v>
      </c>
      <c r="B15" s="41" t="s">
        <v>19</v>
      </c>
      <c r="C15" s="14">
        <v>100</v>
      </c>
      <c r="D15" s="83">
        <v>1.4</v>
      </c>
      <c r="E15" s="83">
        <v>6.44</v>
      </c>
      <c r="F15" s="83">
        <v>12</v>
      </c>
      <c r="G15" s="83">
        <f>(F15*4)+(E15*9)+(D15*4)</f>
        <v>111.56</v>
      </c>
      <c r="H15" s="15">
        <v>16.48</v>
      </c>
    </row>
    <row r="16" spans="1:8">
      <c r="A16" s="53">
        <v>139</v>
      </c>
      <c r="B16" s="42" t="s">
        <v>22</v>
      </c>
      <c r="C16" s="1">
        <v>250</v>
      </c>
      <c r="D16" s="13">
        <v>4.3</v>
      </c>
      <c r="E16" s="13">
        <v>5.2</v>
      </c>
      <c r="F16" s="13">
        <v>10.3</v>
      </c>
      <c r="G16" s="13">
        <f>(F16*4)+(E16*9)+(D16*4)</f>
        <v>105.2</v>
      </c>
      <c r="H16" s="3">
        <v>15.78</v>
      </c>
    </row>
    <row r="17" spans="1:8">
      <c r="A17" s="53">
        <v>406</v>
      </c>
      <c r="B17" s="28" t="s">
        <v>25</v>
      </c>
      <c r="C17" s="1">
        <v>100</v>
      </c>
      <c r="D17" s="54">
        <v>17.3</v>
      </c>
      <c r="E17" s="54">
        <v>10.5</v>
      </c>
      <c r="F17" s="54">
        <v>6.92</v>
      </c>
      <c r="G17" s="13">
        <f>(F17*4)+(E17*9)+(D17*4)</f>
        <v>191.38</v>
      </c>
      <c r="H17" s="55">
        <v>49.42</v>
      </c>
    </row>
    <row r="18" spans="1:8">
      <c r="A18" s="53">
        <v>332</v>
      </c>
      <c r="B18" s="43" t="s">
        <v>20</v>
      </c>
      <c r="C18" s="1">
        <v>180</v>
      </c>
      <c r="D18" s="24">
        <v>3.47</v>
      </c>
      <c r="E18" s="24">
        <v>7.03</v>
      </c>
      <c r="F18" s="24">
        <v>23.1</v>
      </c>
      <c r="G18" s="24">
        <v>169.55</v>
      </c>
      <c r="H18" s="21">
        <v>9.6999999999999993</v>
      </c>
    </row>
    <row r="19" spans="1:8">
      <c r="A19" s="53">
        <v>702</v>
      </c>
      <c r="B19" s="43" t="s">
        <v>21</v>
      </c>
      <c r="C19" s="1">
        <v>200</v>
      </c>
      <c r="D19" s="13">
        <v>0</v>
      </c>
      <c r="E19" s="13">
        <v>0.5</v>
      </c>
      <c r="F19" s="13">
        <v>24.5</v>
      </c>
      <c r="G19" s="13">
        <v>102.5</v>
      </c>
      <c r="H19" s="3">
        <v>7.17</v>
      </c>
    </row>
    <row r="20" spans="1:8">
      <c r="A20" s="50"/>
      <c r="B20" s="28" t="s">
        <v>5</v>
      </c>
      <c r="C20" s="1">
        <v>31</v>
      </c>
      <c r="D20" s="85">
        <v>2.2999999999999998</v>
      </c>
      <c r="E20" s="85">
        <v>0.2</v>
      </c>
      <c r="F20" s="85">
        <v>15</v>
      </c>
      <c r="G20" s="85">
        <v>71</v>
      </c>
      <c r="H20" s="91">
        <v>1.88</v>
      </c>
    </row>
    <row r="21" spans="1:8">
      <c r="A21" s="50"/>
      <c r="B21" s="28" t="s">
        <v>6</v>
      </c>
      <c r="C21" s="1">
        <v>25</v>
      </c>
      <c r="D21" s="85">
        <v>1.6</v>
      </c>
      <c r="E21" s="85">
        <v>1</v>
      </c>
      <c r="F21" s="13">
        <v>9.6</v>
      </c>
      <c r="G21" s="85">
        <v>54</v>
      </c>
      <c r="H21" s="91">
        <v>1.6</v>
      </c>
    </row>
    <row r="22" spans="1:8">
      <c r="A22" s="50"/>
      <c r="B22" s="42"/>
      <c r="C22" s="2">
        <f t="shared" ref="C22:H22" si="1">SUM(C15:C21)</f>
        <v>886</v>
      </c>
      <c r="D22" s="13">
        <f t="shared" si="1"/>
        <v>30.37</v>
      </c>
      <c r="E22" s="13">
        <f t="shared" si="1"/>
        <v>30.87</v>
      </c>
      <c r="F22" s="13">
        <f t="shared" si="1"/>
        <v>101.41999999999999</v>
      </c>
      <c r="G22" s="13">
        <f t="shared" si="1"/>
        <v>805.19</v>
      </c>
      <c r="H22" s="4">
        <f t="shared" si="1"/>
        <v>102.03</v>
      </c>
    </row>
    <row r="23" spans="1:8">
      <c r="A23" s="50"/>
      <c r="B23" s="44"/>
      <c r="C23" s="9"/>
      <c r="D23" s="23"/>
      <c r="E23" s="23"/>
      <c r="F23" s="23"/>
      <c r="G23" s="23"/>
      <c r="H23" s="16"/>
    </row>
    <row r="24" spans="1:8" ht="16.5" thickBot="1">
      <c r="A24" s="52"/>
      <c r="B24" s="45"/>
      <c r="C24" s="8"/>
      <c r="D24" s="18"/>
      <c r="E24" s="18"/>
      <c r="F24" s="18"/>
      <c r="G24" s="19" t="s">
        <v>8</v>
      </c>
      <c r="H24" s="7">
        <f>H12+H22</f>
        <v>194.8</v>
      </c>
    </row>
    <row r="25" spans="1:8" ht="18" customHeight="1">
      <c r="A25" s="104" t="s">
        <v>18</v>
      </c>
      <c r="B25" s="104"/>
      <c r="C25" s="104"/>
      <c r="D25" s="104"/>
      <c r="E25" s="104"/>
      <c r="F25" s="104"/>
      <c r="G25" s="104"/>
      <c r="H25" s="104"/>
    </row>
    <row r="26" spans="1:8">
      <c r="A26" s="99" t="s">
        <v>3</v>
      </c>
      <c r="B26" s="99"/>
      <c r="C26" s="99"/>
      <c r="D26" s="99"/>
      <c r="E26" s="99"/>
      <c r="F26" s="99"/>
      <c r="G26" s="99"/>
      <c r="H26" s="99"/>
    </row>
  </sheetData>
  <mergeCells count="7">
    <mergeCell ref="A25:H25"/>
    <mergeCell ref="A26:H26"/>
    <mergeCell ref="E1:H2"/>
    <mergeCell ref="E3:H3"/>
    <mergeCell ref="A14:H14"/>
    <mergeCell ref="A6:H6"/>
    <mergeCell ref="A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2021-01-20T00:50:45Z</cp:lastPrinted>
  <dcterms:created xsi:type="dcterms:W3CDTF">1996-10-08T23:32:33Z</dcterms:created>
  <dcterms:modified xsi:type="dcterms:W3CDTF">2022-04-02T09:55:19Z</dcterms:modified>
</cp:coreProperties>
</file>