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1" sheetId="6" r:id="rId1"/>
    <sheet name="11 овз" sheetId="7" r:id="rId2"/>
  </sheets>
  <calcPr calcId="125725" refMode="R1C1"/>
</workbook>
</file>

<file path=xl/calcChain.xml><?xml version="1.0" encoding="utf-8"?>
<calcChain xmlns="http://schemas.openxmlformats.org/spreadsheetml/2006/main">
  <c r="H25" i="7"/>
  <c r="H23"/>
  <c r="G21"/>
  <c r="G20"/>
  <c r="G19"/>
  <c r="G17"/>
  <c r="G15"/>
  <c r="G10"/>
  <c r="G9"/>
  <c r="G7"/>
  <c r="O10" i="6"/>
  <c r="O9"/>
  <c r="O7"/>
  <c r="G22"/>
  <c r="G21"/>
  <c r="G20"/>
  <c r="G18"/>
  <c r="G16"/>
  <c r="O19"/>
  <c r="O18"/>
  <c r="O16"/>
  <c r="G9"/>
  <c r="G7"/>
  <c r="H12" i="7"/>
  <c r="E12"/>
  <c r="F12"/>
  <c r="G12"/>
  <c r="D12"/>
  <c r="C12"/>
  <c r="P21" i="6"/>
  <c r="M21"/>
  <c r="N21"/>
  <c r="O21"/>
  <c r="L21"/>
  <c r="K21"/>
  <c r="H23"/>
  <c r="E23"/>
  <c r="F23"/>
  <c r="G23"/>
  <c r="D23"/>
  <c r="C23"/>
  <c r="G10"/>
  <c r="K13"/>
  <c r="L13"/>
  <c r="M13"/>
  <c r="N13"/>
  <c r="O13"/>
  <c r="P13"/>
  <c r="C13"/>
  <c r="D13"/>
  <c r="E13"/>
  <c r="F13"/>
  <c r="G13"/>
  <c r="H13"/>
</calcChain>
</file>

<file path=xl/sharedStrings.xml><?xml version="1.0" encoding="utf-8"?>
<sst xmlns="http://schemas.openxmlformats.org/spreadsheetml/2006/main" count="82" uniqueCount="39">
  <si>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</si>
  <si>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</si>
  <si>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</si>
  <si>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</si>
  <si>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</si>
  <si>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</si>
  <si>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</si>
  <si>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</si>
  <si>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</si>
  <si>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</si>
  <si>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</si>
  <si>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</si>
  <si>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</si>
  <si>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</si>
  <si>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</si>
  <si>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горячий с сыром</t>
  </si>
  <si>
    <t>Каша молочная "Дружба"</t>
  </si>
  <si>
    <t>Какао с молоком</t>
  </si>
  <si>
    <t>Салат из св. капусты и помидоров</t>
  </si>
  <si>
    <t xml:space="preserve">Фрикадельки мясные </t>
  </si>
  <si>
    <t>Каша перловая (рассыпчатая)</t>
  </si>
  <si>
    <t>Бутерброд с повидлом и сл/маслом</t>
  </si>
  <si>
    <t>04/с.246</t>
  </si>
  <si>
    <t>№ р-ры</t>
  </si>
  <si>
    <t>Школа №__________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</si>
  <si>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</si>
  <si>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</si>
  <si>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</si>
  <si>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</si>
  <si>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Яйцо вареное</t>
  </si>
  <si>
    <t>Меню на 11 апреля 2022г.</t>
  </si>
  <si>
    <t>Завтрак (7-11 лет) для учащихся первой смены</t>
  </si>
  <si>
    <t>Завтрак (7-11 лет) для учащихся второй смены</t>
  </si>
  <si>
    <t>Творожок</t>
  </si>
  <si>
    <t xml:space="preserve">Помидор свежий </t>
  </si>
  <si>
    <t>Суп картофельный с рисом</t>
  </si>
  <si>
    <t>Напиток из смеси ягод/ вар</t>
  </si>
  <si>
    <t>Школа №___4____________</t>
  </si>
  <si>
    <t>Зав. производством УМП "Юнрос"____Иванова Л.В.__________________________________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</si>
</sst>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1" fillId="2" borderId="4" xfId="0" applyFont="1" applyFill="1" applyBorder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4" fillId="2" borderId="1" xfId="0" applyFont="1" applyFill="1" applyBorder="1"/>
    <xf numFmtId="1" fontId="6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9" xfId="0" applyFont="1" applyFill="1" applyBorder="1"/>
    <xf numFmtId="0" fontId="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7" xfId="0" applyFont="1" applyFill="1" applyBorder="1"/>
    <xf numFmtId="1" fontId="1" fillId="2" borderId="18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1" fillId="2" borderId="18" xfId="0" applyFont="1" applyFill="1" applyBorder="1"/>
    <xf numFmtId="2" fontId="2" fillId="2" borderId="19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" fillId="2" borderId="23" xfId="0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workbookViewId="0">
      <selection activeCell="B24" sqref="B24:P24"/>
    </sheetView>
  </sheetViews>
  <sheetFormatPr defaultRowHeight="15.75"/>
  <cols>
    <col min="1" max="1" width="7.140625" style="30" customWidth="1"/>
    <col min="2" max="2" width="30.140625" style="5" customWidth="1"/>
    <col min="3" max="3" width="10.28515625" style="5" customWidth="1"/>
    <col min="4" max="5" width="3.140625" style="9" bestFit="1" customWidth="1"/>
    <col min="6" max="6" width="4.140625" style="9" bestFit="1" customWidth="1"/>
    <col min="7" max="7" width="5.85546875" style="9" bestFit="1" customWidth="1"/>
    <col min="8" max="8" width="9.85546875" style="7" customWidth="1"/>
    <col min="9" max="9" width="8" style="31" customWidth="1"/>
    <col min="10" max="10" width="28.28515625" style="5" customWidth="1"/>
    <col min="11" max="11" width="9.7109375" style="5" customWidth="1"/>
    <col min="12" max="13" width="3.140625" style="10" bestFit="1" customWidth="1"/>
    <col min="14" max="14" width="4.140625" style="10" bestFit="1" customWidth="1"/>
    <col min="15" max="15" width="5.85546875" style="10" bestFit="1" customWidth="1"/>
    <col min="16" max="16" width="9.85546875" style="7" bestFit="1" customWidth="1"/>
  </cols>
  <sheetData>
    <row r="1" spans="1:16">
      <c r="B1" s="4"/>
      <c r="K1" s="93"/>
      <c r="L1" s="93"/>
      <c r="M1" s="93"/>
      <c r="N1" s="93"/>
      <c r="O1" s="93"/>
      <c r="P1" s="93"/>
    </row>
    <row r="2" spans="1:16">
      <c r="K2" s="93" t="s">
        <v>37</v>
      </c>
      <c r="L2" s="93"/>
      <c r="M2" s="93"/>
      <c r="N2" s="93"/>
      <c r="O2" s="93"/>
      <c r="P2" s="93"/>
    </row>
    <row r="3" spans="1:16">
      <c r="K3" s="94" t="s">
        <v>2</v>
      </c>
      <c r="L3" s="94"/>
      <c r="M3" s="94"/>
      <c r="N3" s="94"/>
      <c r="O3" s="94"/>
      <c r="P3" s="94"/>
    </row>
    <row r="4" spans="1:16" ht="16.5" thickBot="1">
      <c r="C4" s="85" t="s">
        <v>30</v>
      </c>
      <c r="D4" s="85"/>
      <c r="E4" s="85"/>
      <c r="F4" s="85"/>
      <c r="G4" s="85"/>
      <c r="H4" s="85"/>
      <c r="I4" s="85"/>
      <c r="J4" s="85"/>
    </row>
    <row r="5" spans="1:16" s="18" customFormat="1" ht="32.25" customHeight="1" thickBot="1">
      <c r="A5" s="45" t="s">
        <v>23</v>
      </c>
      <c r="B5" s="46" t="s">
        <v>0</v>
      </c>
      <c r="C5" s="46" t="s">
        <v>8</v>
      </c>
      <c r="D5" s="47" t="s">
        <v>11</v>
      </c>
      <c r="E5" s="47" t="s">
        <v>12</v>
      </c>
      <c r="F5" s="47" t="s">
        <v>13</v>
      </c>
      <c r="G5" s="48" t="s">
        <v>1</v>
      </c>
      <c r="H5" s="49" t="s">
        <v>9</v>
      </c>
      <c r="I5" s="45" t="s">
        <v>23</v>
      </c>
      <c r="J5" s="46" t="s">
        <v>0</v>
      </c>
      <c r="K5" s="46" t="s">
        <v>8</v>
      </c>
      <c r="L5" s="47" t="s">
        <v>11</v>
      </c>
      <c r="M5" s="47" t="s">
        <v>12</v>
      </c>
      <c r="N5" s="47" t="s">
        <v>13</v>
      </c>
      <c r="O5" s="48" t="s">
        <v>1</v>
      </c>
      <c r="P5" s="50" t="s">
        <v>9</v>
      </c>
    </row>
    <row r="6" spans="1:16" ht="16.5" thickBot="1">
      <c r="A6" s="90" t="s">
        <v>31</v>
      </c>
      <c r="B6" s="91"/>
      <c r="C6" s="91"/>
      <c r="D6" s="91"/>
      <c r="E6" s="91"/>
      <c r="F6" s="91"/>
      <c r="G6" s="91"/>
      <c r="H6" s="92"/>
      <c r="I6" s="87" t="s">
        <v>25</v>
      </c>
      <c r="J6" s="88"/>
      <c r="K6" s="88"/>
      <c r="L6" s="88"/>
      <c r="M6" s="88"/>
      <c r="N6" s="88"/>
      <c r="O6" s="88"/>
      <c r="P6" s="89"/>
    </row>
    <row r="7" spans="1:16">
      <c r="A7" s="39">
        <v>10</v>
      </c>
      <c r="B7" s="60" t="s">
        <v>15</v>
      </c>
      <c r="C7" s="78">
        <v>45</v>
      </c>
      <c r="D7" s="73">
        <v>7</v>
      </c>
      <c r="E7" s="73">
        <v>7</v>
      </c>
      <c r="F7" s="73">
        <v>20.9</v>
      </c>
      <c r="G7" s="79">
        <f>(F7*4)+(E7*9)+(D7*4)</f>
        <v>174.6</v>
      </c>
      <c r="H7" s="74">
        <v>17.78</v>
      </c>
      <c r="I7" s="83">
        <v>10</v>
      </c>
      <c r="J7" s="84" t="s">
        <v>15</v>
      </c>
      <c r="K7" s="78">
        <v>45</v>
      </c>
      <c r="L7" s="73">
        <v>7</v>
      </c>
      <c r="M7" s="73">
        <v>7</v>
      </c>
      <c r="N7" s="73">
        <v>20.9</v>
      </c>
      <c r="O7" s="79">
        <f>(N7*4)+(M7*9)+(L7*4)</f>
        <v>174.6</v>
      </c>
      <c r="P7" s="74">
        <v>17.78</v>
      </c>
    </row>
    <row r="8" spans="1:16">
      <c r="A8" s="36" t="s">
        <v>22</v>
      </c>
      <c r="B8" s="32" t="s">
        <v>16</v>
      </c>
      <c r="C8" s="1">
        <v>205</v>
      </c>
      <c r="D8" s="70">
        <v>10.27</v>
      </c>
      <c r="E8" s="70">
        <v>10.57</v>
      </c>
      <c r="F8" s="70">
        <v>45.06</v>
      </c>
      <c r="G8" s="13">
        <v>316.45</v>
      </c>
      <c r="H8" s="80">
        <v>13.46</v>
      </c>
      <c r="I8" s="81" t="s">
        <v>22</v>
      </c>
      <c r="J8" s="32" t="s">
        <v>16</v>
      </c>
      <c r="K8" s="1">
        <v>255</v>
      </c>
      <c r="L8" s="8">
        <v>10.27</v>
      </c>
      <c r="M8" s="8">
        <v>10.57</v>
      </c>
      <c r="N8" s="8">
        <v>45.06</v>
      </c>
      <c r="O8" s="11">
        <v>316.45</v>
      </c>
      <c r="P8" s="67">
        <v>15.77</v>
      </c>
    </row>
    <row r="9" spans="1:16">
      <c r="A9" s="36">
        <v>693</v>
      </c>
      <c r="B9" s="53" t="s">
        <v>17</v>
      </c>
      <c r="C9" s="1">
        <v>200</v>
      </c>
      <c r="D9" s="8">
        <v>4.09</v>
      </c>
      <c r="E9" s="8">
        <v>5</v>
      </c>
      <c r="F9" s="8">
        <v>20</v>
      </c>
      <c r="G9" s="11">
        <f>(F9*4)+(E9*9)+(D9*4)</f>
        <v>141.36000000000001</v>
      </c>
      <c r="H9" s="67">
        <v>11.11</v>
      </c>
      <c r="I9" s="75">
        <v>324</v>
      </c>
      <c r="J9" s="25" t="s">
        <v>29</v>
      </c>
      <c r="K9" s="1">
        <v>40</v>
      </c>
      <c r="L9" s="8">
        <v>5</v>
      </c>
      <c r="M9" s="8">
        <v>5</v>
      </c>
      <c r="N9" s="8">
        <v>0</v>
      </c>
      <c r="O9" s="8">
        <f>(N9*4)+(M9*9)+(L9*4)</f>
        <v>65</v>
      </c>
      <c r="P9" s="67">
        <v>13.47</v>
      </c>
    </row>
    <row r="10" spans="1:16">
      <c r="A10" s="41"/>
      <c r="B10" s="25" t="s">
        <v>4</v>
      </c>
      <c r="C10" s="1">
        <v>31</v>
      </c>
      <c r="D10" s="51">
        <v>2.2999999999999998</v>
      </c>
      <c r="E10" s="51">
        <v>0.2</v>
      </c>
      <c r="F10" s="51">
        <v>15</v>
      </c>
      <c r="G10" s="8">
        <f>(F10*4)+(E10*9)+(D10*4)</f>
        <v>71</v>
      </c>
      <c r="H10" s="62">
        <v>1.88</v>
      </c>
      <c r="I10" s="75">
        <v>693</v>
      </c>
      <c r="J10" s="53" t="s">
        <v>17</v>
      </c>
      <c r="K10" s="1">
        <v>200</v>
      </c>
      <c r="L10" s="8">
        <v>4.09</v>
      </c>
      <c r="M10" s="8">
        <v>5</v>
      </c>
      <c r="N10" s="8">
        <v>20</v>
      </c>
      <c r="O10" s="11">
        <f>(N10*4)+(M10*9)+(L10*4)</f>
        <v>141.36000000000001</v>
      </c>
      <c r="P10" s="67">
        <v>11.11</v>
      </c>
    </row>
    <row r="11" spans="1:16">
      <c r="A11" s="41"/>
      <c r="B11" s="25" t="s">
        <v>5</v>
      </c>
      <c r="C11" s="1">
        <v>25</v>
      </c>
      <c r="D11" s="8">
        <v>1.6</v>
      </c>
      <c r="E11" s="8">
        <v>1</v>
      </c>
      <c r="F11" s="11">
        <v>9.6</v>
      </c>
      <c r="G11" s="8">
        <v>54</v>
      </c>
      <c r="H11" s="67">
        <v>1.6</v>
      </c>
      <c r="I11" s="81"/>
      <c r="J11" s="25" t="s">
        <v>4</v>
      </c>
      <c r="K11" s="1">
        <v>31</v>
      </c>
      <c r="L11" s="8">
        <v>2.2999999999999998</v>
      </c>
      <c r="M11" s="8">
        <v>0.2</v>
      </c>
      <c r="N11" s="8">
        <v>15</v>
      </c>
      <c r="O11" s="8">
        <v>71</v>
      </c>
      <c r="P11" s="67">
        <v>1.88</v>
      </c>
    </row>
    <row r="12" spans="1:16">
      <c r="A12" s="41"/>
      <c r="B12" s="26" t="s">
        <v>33</v>
      </c>
      <c r="C12" s="1">
        <v>100</v>
      </c>
      <c r="D12" s="11"/>
      <c r="E12" s="11"/>
      <c r="F12" s="11"/>
      <c r="G12" s="8"/>
      <c r="H12" s="67">
        <v>49.53</v>
      </c>
      <c r="I12" s="81"/>
      <c r="J12" s="25" t="s">
        <v>5</v>
      </c>
      <c r="K12" s="1">
        <v>25</v>
      </c>
      <c r="L12" s="8">
        <v>1.6</v>
      </c>
      <c r="M12" s="8">
        <v>1</v>
      </c>
      <c r="N12" s="11">
        <v>9.6</v>
      </c>
      <c r="O12" s="8">
        <v>54</v>
      </c>
      <c r="P12" s="67">
        <v>1.6</v>
      </c>
    </row>
    <row r="13" spans="1:16">
      <c r="A13" s="40"/>
      <c r="B13" s="25"/>
      <c r="C13" s="56">
        <f t="shared" ref="C13:H13" si="0">SUM(C7:C12)</f>
        <v>606</v>
      </c>
      <c r="D13" s="11">
        <f t="shared" si="0"/>
        <v>25.26</v>
      </c>
      <c r="E13" s="11">
        <f t="shared" si="0"/>
        <v>23.77</v>
      </c>
      <c r="F13" s="11">
        <f t="shared" si="0"/>
        <v>110.56</v>
      </c>
      <c r="G13" s="11">
        <f t="shared" si="0"/>
        <v>757.41</v>
      </c>
      <c r="H13" s="63">
        <f t="shared" si="0"/>
        <v>95.360000000000014</v>
      </c>
      <c r="I13" s="36"/>
      <c r="J13" s="25"/>
      <c r="K13" s="56">
        <f t="shared" ref="K13:P13" si="1">SUM(K7:K12)</f>
        <v>596</v>
      </c>
      <c r="L13" s="11">
        <f t="shared" si="1"/>
        <v>30.26</v>
      </c>
      <c r="M13" s="11">
        <f t="shared" si="1"/>
        <v>28.77</v>
      </c>
      <c r="N13" s="11">
        <f t="shared" si="1"/>
        <v>110.56</v>
      </c>
      <c r="O13" s="11">
        <f t="shared" si="1"/>
        <v>822.41</v>
      </c>
      <c r="P13" s="61">
        <f t="shared" si="1"/>
        <v>61.61</v>
      </c>
    </row>
    <row r="14" spans="1:16" ht="16.5" thickBot="1">
      <c r="A14" s="64"/>
      <c r="B14" s="29"/>
      <c r="C14" s="34"/>
      <c r="D14" s="34"/>
      <c r="E14" s="34"/>
      <c r="F14" s="34"/>
      <c r="G14" s="34"/>
      <c r="H14" s="65"/>
      <c r="I14" s="36"/>
      <c r="J14" s="26"/>
      <c r="K14" s="2"/>
      <c r="L14" s="11"/>
      <c r="M14" s="11"/>
      <c r="N14" s="11"/>
      <c r="O14" s="11"/>
      <c r="P14" s="52"/>
    </row>
    <row r="15" spans="1:16" ht="16.5" thickBot="1">
      <c r="A15" s="90" t="s">
        <v>32</v>
      </c>
      <c r="B15" s="91"/>
      <c r="C15" s="91"/>
      <c r="D15" s="91"/>
      <c r="E15" s="91"/>
      <c r="F15" s="91"/>
      <c r="G15" s="91"/>
      <c r="H15" s="92"/>
      <c r="I15" s="87" t="s">
        <v>26</v>
      </c>
      <c r="J15" s="88"/>
      <c r="K15" s="88"/>
      <c r="L15" s="88"/>
      <c r="M15" s="88"/>
      <c r="N15" s="88"/>
      <c r="O15" s="88"/>
      <c r="P15" s="89"/>
    </row>
    <row r="16" spans="1:16">
      <c r="A16" s="75">
        <v>101</v>
      </c>
      <c r="B16" s="25" t="s">
        <v>34</v>
      </c>
      <c r="C16" s="1">
        <v>20</v>
      </c>
      <c r="D16" s="8">
        <v>0.1</v>
      </c>
      <c r="E16" s="8">
        <v>0</v>
      </c>
      <c r="F16" s="11">
        <v>0.8</v>
      </c>
      <c r="G16" s="11">
        <f t="shared" ref="G16:G22" si="2">(F16*4)+(E16*9)+(D16*4)</f>
        <v>3.6</v>
      </c>
      <c r="H16" s="67">
        <v>8.27</v>
      </c>
      <c r="I16" s="39">
        <v>10</v>
      </c>
      <c r="J16" s="60" t="s">
        <v>15</v>
      </c>
      <c r="K16" s="1">
        <v>45</v>
      </c>
      <c r="L16" s="8">
        <v>7</v>
      </c>
      <c r="M16" s="8">
        <v>7</v>
      </c>
      <c r="N16" s="8">
        <v>20.9</v>
      </c>
      <c r="O16" s="11">
        <f>(N16*4)+(M16*9)+(L16*4)</f>
        <v>174.6</v>
      </c>
      <c r="P16" s="67">
        <v>17.78</v>
      </c>
    </row>
    <row r="17" spans="1:16">
      <c r="A17" s="81">
        <v>138</v>
      </c>
      <c r="B17" s="25" t="s">
        <v>35</v>
      </c>
      <c r="C17" s="1">
        <v>200</v>
      </c>
      <c r="D17" s="70">
        <v>2.2999999999999998</v>
      </c>
      <c r="E17" s="70">
        <v>2.95</v>
      </c>
      <c r="F17" s="70">
        <v>20.56</v>
      </c>
      <c r="G17" s="70">
        <v>117.99</v>
      </c>
      <c r="H17" s="67">
        <v>16.559999999999999</v>
      </c>
      <c r="I17" s="36" t="s">
        <v>22</v>
      </c>
      <c r="J17" s="32" t="s">
        <v>16</v>
      </c>
      <c r="K17" s="1">
        <v>205</v>
      </c>
      <c r="L17" s="70">
        <v>10.27</v>
      </c>
      <c r="M17" s="70">
        <v>10.57</v>
      </c>
      <c r="N17" s="70">
        <v>45.06</v>
      </c>
      <c r="O17" s="13">
        <v>316.45</v>
      </c>
      <c r="P17" s="80">
        <v>13.46</v>
      </c>
    </row>
    <row r="18" spans="1:16">
      <c r="A18" s="75">
        <v>471</v>
      </c>
      <c r="B18" s="25" t="s">
        <v>19</v>
      </c>
      <c r="C18" s="1">
        <v>125</v>
      </c>
      <c r="D18" s="71">
        <v>16</v>
      </c>
      <c r="E18" s="8">
        <v>16</v>
      </c>
      <c r="F18" s="8">
        <v>14</v>
      </c>
      <c r="G18" s="8">
        <f t="shared" si="2"/>
        <v>264</v>
      </c>
      <c r="H18" s="67">
        <v>33.270000000000003</v>
      </c>
      <c r="I18" s="36">
        <v>693</v>
      </c>
      <c r="J18" s="53" t="s">
        <v>17</v>
      </c>
      <c r="K18" s="1">
        <v>200</v>
      </c>
      <c r="L18" s="8">
        <v>4.09</v>
      </c>
      <c r="M18" s="8">
        <v>5</v>
      </c>
      <c r="N18" s="8">
        <v>20</v>
      </c>
      <c r="O18" s="11">
        <f>(N18*4)+(M18*9)+(L18*4)</f>
        <v>141.36000000000001</v>
      </c>
      <c r="P18" s="67">
        <v>11.11</v>
      </c>
    </row>
    <row r="19" spans="1:16">
      <c r="A19" s="75"/>
      <c r="B19" s="53" t="s">
        <v>7</v>
      </c>
      <c r="C19" s="1"/>
      <c r="D19" s="8"/>
      <c r="E19" s="8"/>
      <c r="F19" s="8"/>
      <c r="G19" s="8"/>
      <c r="H19" s="67">
        <v>2.42</v>
      </c>
      <c r="I19" s="41"/>
      <c r="J19" s="25" t="s">
        <v>4</v>
      </c>
      <c r="K19" s="1">
        <v>31</v>
      </c>
      <c r="L19" s="51">
        <v>2.2999999999999998</v>
      </c>
      <c r="M19" s="51">
        <v>0.2</v>
      </c>
      <c r="N19" s="51">
        <v>15</v>
      </c>
      <c r="O19" s="8">
        <f>(N19*4)+(M19*9)+(L19*4)</f>
        <v>71</v>
      </c>
      <c r="P19" s="62">
        <v>1.88</v>
      </c>
    </row>
    <row r="20" spans="1:16">
      <c r="A20" s="75">
        <v>246</v>
      </c>
      <c r="B20" s="55" t="s">
        <v>20</v>
      </c>
      <c r="C20" s="1">
        <v>150</v>
      </c>
      <c r="D20" s="8">
        <v>2</v>
      </c>
      <c r="E20" s="8">
        <v>4.2</v>
      </c>
      <c r="F20" s="8">
        <v>20</v>
      </c>
      <c r="G20" s="11">
        <f t="shared" si="2"/>
        <v>125.80000000000001</v>
      </c>
      <c r="H20" s="67">
        <v>7.15</v>
      </c>
      <c r="I20" s="41"/>
      <c r="J20" s="25" t="s">
        <v>5</v>
      </c>
      <c r="K20" s="1">
        <v>25</v>
      </c>
      <c r="L20" s="8">
        <v>1.6</v>
      </c>
      <c r="M20" s="8">
        <v>1</v>
      </c>
      <c r="N20" s="11">
        <v>9.6</v>
      </c>
      <c r="O20" s="8">
        <v>54</v>
      </c>
      <c r="P20" s="67">
        <v>1.6</v>
      </c>
    </row>
    <row r="21" spans="1:16">
      <c r="A21" s="75">
        <v>702</v>
      </c>
      <c r="B21" s="53" t="s">
        <v>36</v>
      </c>
      <c r="C21" s="1">
        <v>200</v>
      </c>
      <c r="D21" s="8">
        <v>0</v>
      </c>
      <c r="E21" s="8">
        <v>0</v>
      </c>
      <c r="F21" s="8">
        <v>25</v>
      </c>
      <c r="G21" s="8">
        <f t="shared" si="2"/>
        <v>100</v>
      </c>
      <c r="H21" s="67">
        <v>6.08</v>
      </c>
      <c r="I21" s="36"/>
      <c r="J21" s="53"/>
      <c r="K21" s="56">
        <f t="shared" ref="K21:P21" si="3">SUM(K16:K20)</f>
        <v>506</v>
      </c>
      <c r="L21" s="11">
        <f t="shared" si="3"/>
        <v>25.26</v>
      </c>
      <c r="M21" s="11">
        <f t="shared" si="3"/>
        <v>23.77</v>
      </c>
      <c r="N21" s="11">
        <f t="shared" si="3"/>
        <v>110.56</v>
      </c>
      <c r="O21" s="11">
        <f t="shared" si="3"/>
        <v>757.41</v>
      </c>
      <c r="P21" s="61">
        <f t="shared" si="3"/>
        <v>45.830000000000005</v>
      </c>
    </row>
    <row r="22" spans="1:16">
      <c r="A22" s="82"/>
      <c r="B22" s="25" t="s">
        <v>4</v>
      </c>
      <c r="C22" s="1">
        <v>31</v>
      </c>
      <c r="D22" s="8">
        <v>2.2999999999999998</v>
      </c>
      <c r="E22" s="8">
        <v>0.2</v>
      </c>
      <c r="F22" s="8">
        <v>15</v>
      </c>
      <c r="G22" s="8">
        <f t="shared" si="2"/>
        <v>71</v>
      </c>
      <c r="H22" s="67">
        <v>1.88</v>
      </c>
      <c r="I22" s="36"/>
      <c r="J22" s="25"/>
      <c r="K22" s="1"/>
      <c r="L22" s="8"/>
      <c r="M22" s="8"/>
      <c r="N22" s="8"/>
      <c r="O22" s="11"/>
      <c r="P22" s="3"/>
    </row>
    <row r="23" spans="1:16" ht="16.5" thickBot="1">
      <c r="A23" s="42"/>
      <c r="B23" s="29"/>
      <c r="C23" s="20">
        <f t="shared" ref="C23:H23" si="4">SUM(C16:C22)</f>
        <v>726</v>
      </c>
      <c r="D23" s="33">
        <f t="shared" si="4"/>
        <v>22.7</v>
      </c>
      <c r="E23" s="33">
        <f t="shared" si="4"/>
        <v>23.349999999999998</v>
      </c>
      <c r="F23" s="33">
        <f t="shared" si="4"/>
        <v>95.36</v>
      </c>
      <c r="G23" s="33">
        <f t="shared" si="4"/>
        <v>682.39</v>
      </c>
      <c r="H23" s="59">
        <f t="shared" si="4"/>
        <v>75.63</v>
      </c>
      <c r="I23" s="37"/>
      <c r="J23" s="43"/>
      <c r="K23" s="43"/>
      <c r="L23" s="44"/>
      <c r="M23" s="44"/>
      <c r="N23" s="44"/>
      <c r="O23" s="12"/>
      <c r="P23" s="6"/>
    </row>
    <row r="24" spans="1:16">
      <c r="B24" s="85" t="s">
        <v>38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1:16">
      <c r="B25" s="86" t="s">
        <v>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</sheetData>
  <mergeCells count="10">
    <mergeCell ref="K1:P1"/>
    <mergeCell ref="K2:P2"/>
    <mergeCell ref="C4:J4"/>
    <mergeCell ref="K3:P3"/>
    <mergeCell ref="B24:P24"/>
    <mergeCell ref="B25:P25"/>
    <mergeCell ref="I6:P6"/>
    <mergeCell ref="A6:H6"/>
    <mergeCell ref="A15:H15"/>
    <mergeCell ref="I15:P15"/>
  </mergeCells>
  <phoneticPr fontId="0" type="noConversion"/>
  <pageMargins left="0.16" right="0.15" top="0.16" bottom="0.16" header="0.16" footer="0.16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75" workbookViewId="0">
      <selection activeCell="K18" sqref="K18"/>
    </sheetView>
  </sheetViews>
  <sheetFormatPr defaultRowHeight="15.75"/>
  <cols>
    <col min="1" max="1" width="7.42578125" customWidth="1"/>
    <col min="2" max="2" width="35.5703125" style="5" customWidth="1"/>
    <col min="3" max="3" width="10.28515625" style="5" customWidth="1"/>
    <col min="4" max="5" width="3.140625" style="15" bestFit="1" customWidth="1"/>
    <col min="6" max="6" width="4.140625" style="15" bestFit="1" customWidth="1"/>
    <col min="7" max="7" width="6.28515625" style="15" bestFit="1" customWidth="1"/>
    <col min="8" max="8" width="10.28515625" style="5" customWidth="1"/>
  </cols>
  <sheetData>
    <row r="1" spans="1:8" ht="12.75">
      <c r="B1"/>
      <c r="C1"/>
      <c r="D1"/>
      <c r="E1" s="94" t="s">
        <v>24</v>
      </c>
      <c r="F1" s="94"/>
      <c r="G1" s="94"/>
      <c r="H1" s="94"/>
    </row>
    <row r="2" spans="1:8" ht="12.75">
      <c r="B2"/>
      <c r="C2"/>
      <c r="D2"/>
      <c r="E2" s="94"/>
      <c r="F2" s="94"/>
      <c r="G2" s="94"/>
      <c r="H2" s="94"/>
    </row>
    <row r="3" spans="1:8">
      <c r="B3"/>
      <c r="C3"/>
      <c r="D3"/>
      <c r="E3" s="94" t="s">
        <v>10</v>
      </c>
      <c r="F3" s="94"/>
      <c r="G3" s="94"/>
      <c r="H3" s="94"/>
    </row>
    <row r="4" spans="1:8" ht="16.5" thickBot="1">
      <c r="A4" s="95" t="s">
        <v>30</v>
      </c>
      <c r="B4" s="95"/>
      <c r="C4" s="95"/>
      <c r="D4" s="95"/>
      <c r="E4" s="95"/>
      <c r="F4" s="95"/>
      <c r="G4" s="95"/>
      <c r="H4" s="95"/>
    </row>
    <row r="5" spans="1:8" s="18" customFormat="1" ht="32.25" thickBot="1">
      <c r="A5" s="35" t="s">
        <v>23</v>
      </c>
      <c r="B5" s="24" t="s">
        <v>0</v>
      </c>
      <c r="C5" s="16" t="s">
        <v>8</v>
      </c>
      <c r="D5" s="14" t="s">
        <v>11</v>
      </c>
      <c r="E5" s="14" t="s">
        <v>12</v>
      </c>
      <c r="F5" s="14" t="s">
        <v>13</v>
      </c>
      <c r="G5" s="19" t="s">
        <v>1</v>
      </c>
      <c r="H5" s="17" t="s">
        <v>9</v>
      </c>
    </row>
    <row r="6" spans="1:8" ht="16.5" customHeight="1" thickBot="1">
      <c r="A6" s="87" t="s">
        <v>27</v>
      </c>
      <c r="B6" s="88"/>
      <c r="C6" s="88"/>
      <c r="D6" s="88"/>
      <c r="E6" s="88"/>
      <c r="F6" s="88"/>
      <c r="G6" s="88"/>
      <c r="H6" s="89"/>
    </row>
    <row r="7" spans="1:8">
      <c r="A7" s="39">
        <v>10</v>
      </c>
      <c r="B7" s="60" t="s">
        <v>21</v>
      </c>
      <c r="C7" s="54">
        <v>60</v>
      </c>
      <c r="D7" s="73">
        <v>6</v>
      </c>
      <c r="E7" s="73">
        <v>8</v>
      </c>
      <c r="F7" s="73">
        <v>22</v>
      </c>
      <c r="G7" s="73">
        <f>(F7*4)+(E7*9)+(D7*4)</f>
        <v>184</v>
      </c>
      <c r="H7" s="74">
        <v>15.33</v>
      </c>
    </row>
    <row r="8" spans="1:8">
      <c r="A8" s="36" t="s">
        <v>22</v>
      </c>
      <c r="B8" s="32" t="s">
        <v>16</v>
      </c>
      <c r="C8" s="1">
        <v>205</v>
      </c>
      <c r="D8" s="72">
        <v>10.27</v>
      </c>
      <c r="E8" s="72">
        <v>10.57</v>
      </c>
      <c r="F8" s="72">
        <v>45.06</v>
      </c>
      <c r="G8" s="77">
        <v>316.45</v>
      </c>
      <c r="H8" s="67">
        <v>13.46</v>
      </c>
    </row>
    <row r="9" spans="1:8">
      <c r="A9" s="36">
        <v>693</v>
      </c>
      <c r="B9" s="25" t="s">
        <v>17</v>
      </c>
      <c r="C9" s="1">
        <v>200</v>
      </c>
      <c r="D9" s="8">
        <v>4.09</v>
      </c>
      <c r="E9" s="8">
        <v>5</v>
      </c>
      <c r="F9" s="8">
        <v>20</v>
      </c>
      <c r="G9" s="11">
        <f>(F9*4)+(E9*9)+(D9*4)</f>
        <v>141.36000000000001</v>
      </c>
      <c r="H9" s="67">
        <v>11.11</v>
      </c>
    </row>
    <row r="10" spans="1:8">
      <c r="A10" s="27"/>
      <c r="B10" s="25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67">
        <v>1.88</v>
      </c>
    </row>
    <row r="11" spans="1:8">
      <c r="A11" s="27"/>
      <c r="B11" s="25" t="s">
        <v>5</v>
      </c>
      <c r="C11" s="1">
        <v>25</v>
      </c>
      <c r="D11" s="8">
        <v>1.6</v>
      </c>
      <c r="E11" s="8">
        <v>1</v>
      </c>
      <c r="F11" s="11">
        <v>9.6</v>
      </c>
      <c r="G11" s="8">
        <v>54</v>
      </c>
      <c r="H11" s="67">
        <v>1.6</v>
      </c>
    </row>
    <row r="12" spans="1:8">
      <c r="A12" s="27"/>
      <c r="B12" s="26"/>
      <c r="C12" s="56">
        <f t="shared" ref="C12:H12" si="0">SUM(C7:C11)</f>
        <v>521</v>
      </c>
      <c r="D12" s="57">
        <f t="shared" si="0"/>
        <v>24.26</v>
      </c>
      <c r="E12" s="57">
        <f t="shared" si="0"/>
        <v>24.77</v>
      </c>
      <c r="F12" s="57">
        <f t="shared" si="0"/>
        <v>111.66</v>
      </c>
      <c r="G12" s="57">
        <f t="shared" si="0"/>
        <v>766.81</v>
      </c>
      <c r="H12" s="52">
        <f t="shared" si="0"/>
        <v>43.38</v>
      </c>
    </row>
    <row r="13" spans="1:8" ht="16.5" thickBot="1">
      <c r="A13" s="28"/>
      <c r="B13" s="68"/>
      <c r="C13" s="69"/>
      <c r="D13" s="66"/>
      <c r="E13" s="66"/>
      <c r="F13" s="66"/>
      <c r="G13" s="66"/>
      <c r="H13" s="59"/>
    </row>
    <row r="14" spans="1:8" ht="19.5" customHeight="1" thickBot="1">
      <c r="A14" s="87" t="s">
        <v>28</v>
      </c>
      <c r="B14" s="88"/>
      <c r="C14" s="88"/>
      <c r="D14" s="88"/>
      <c r="E14" s="88"/>
      <c r="F14" s="88"/>
      <c r="G14" s="88"/>
      <c r="H14" s="89"/>
    </row>
    <row r="15" spans="1:8">
      <c r="A15" s="75">
        <v>42</v>
      </c>
      <c r="B15" s="25" t="s">
        <v>18</v>
      </c>
      <c r="C15" s="1">
        <v>100</v>
      </c>
      <c r="D15" s="8">
        <v>1.4</v>
      </c>
      <c r="E15" s="8">
        <v>4.76</v>
      </c>
      <c r="F15" s="8">
        <v>11.9</v>
      </c>
      <c r="G15" s="11">
        <f>(F15*4)+(E15*9)+(D15*4)</f>
        <v>96.039999999999992</v>
      </c>
      <c r="H15" s="67">
        <v>36.75</v>
      </c>
    </row>
    <row r="16" spans="1:8">
      <c r="A16" s="75">
        <v>138</v>
      </c>
      <c r="B16" s="25" t="s">
        <v>35</v>
      </c>
      <c r="C16" s="1">
        <v>250</v>
      </c>
      <c r="D16" s="70">
        <v>2.87</v>
      </c>
      <c r="E16" s="70">
        <v>3.68</v>
      </c>
      <c r="F16" s="70">
        <v>25.71</v>
      </c>
      <c r="G16" s="13">
        <v>147.44</v>
      </c>
      <c r="H16" s="67">
        <v>20.71</v>
      </c>
    </row>
    <row r="17" spans="1:8">
      <c r="A17" s="75">
        <v>471</v>
      </c>
      <c r="B17" s="25" t="s">
        <v>19</v>
      </c>
      <c r="C17" s="1">
        <v>125</v>
      </c>
      <c r="D17" s="71">
        <v>16</v>
      </c>
      <c r="E17" s="8">
        <v>16</v>
      </c>
      <c r="F17" s="8">
        <v>14</v>
      </c>
      <c r="G17" s="8">
        <f>(F17*4)+(E17*9)+(D17*4)</f>
        <v>264</v>
      </c>
      <c r="H17" s="67">
        <v>33.270000000000003</v>
      </c>
    </row>
    <row r="18" spans="1:8">
      <c r="A18" s="75"/>
      <c r="B18" s="25" t="s">
        <v>7</v>
      </c>
      <c r="C18" s="1"/>
      <c r="D18" s="8"/>
      <c r="E18" s="8"/>
      <c r="F18" s="8"/>
      <c r="G18" s="8"/>
      <c r="H18" s="67">
        <v>2.42</v>
      </c>
    </row>
    <row r="19" spans="1:8">
      <c r="A19" s="75">
        <v>246</v>
      </c>
      <c r="B19" s="26" t="s">
        <v>20</v>
      </c>
      <c r="C19" s="1">
        <v>180</v>
      </c>
      <c r="D19" s="8">
        <v>2.4</v>
      </c>
      <c r="E19" s="8">
        <v>5.04</v>
      </c>
      <c r="F19" s="8">
        <v>24</v>
      </c>
      <c r="G19" s="8">
        <f>(F19*4)+(E19*9)+(D19*4)</f>
        <v>150.96</v>
      </c>
      <c r="H19" s="67">
        <v>8.5399999999999991</v>
      </c>
    </row>
    <row r="20" spans="1:8">
      <c r="A20" s="75">
        <v>702</v>
      </c>
      <c r="B20" s="25" t="s">
        <v>36</v>
      </c>
      <c r="C20" s="1">
        <v>200</v>
      </c>
      <c r="D20" s="8">
        <v>0</v>
      </c>
      <c r="E20" s="8">
        <v>0</v>
      </c>
      <c r="F20" s="8">
        <v>25</v>
      </c>
      <c r="G20" s="8">
        <f>(F20*4)+(E20*9)+(D20*4)</f>
        <v>100</v>
      </c>
      <c r="H20" s="67">
        <v>6.08</v>
      </c>
    </row>
    <row r="21" spans="1:8">
      <c r="A21" s="75"/>
      <c r="B21" s="25" t="s">
        <v>4</v>
      </c>
      <c r="C21" s="1">
        <v>31</v>
      </c>
      <c r="D21" s="8">
        <v>2.2999999999999998</v>
      </c>
      <c r="E21" s="8">
        <v>0.2</v>
      </c>
      <c r="F21" s="8">
        <v>15</v>
      </c>
      <c r="G21" s="8">
        <f>(F21*4)+(E21*9)+(D21*4)</f>
        <v>71</v>
      </c>
      <c r="H21" s="67">
        <v>1.88</v>
      </c>
    </row>
    <row r="22" spans="1:8">
      <c r="A22" s="75"/>
      <c r="B22" s="25" t="s">
        <v>5</v>
      </c>
      <c r="C22" s="1">
        <v>25</v>
      </c>
      <c r="D22" s="8">
        <v>1.6</v>
      </c>
      <c r="E22" s="8">
        <v>1</v>
      </c>
      <c r="F22" s="11">
        <v>9.6</v>
      </c>
      <c r="G22" s="8">
        <v>54</v>
      </c>
      <c r="H22" s="67">
        <v>1.6</v>
      </c>
    </row>
    <row r="23" spans="1:8">
      <c r="A23" s="75"/>
      <c r="B23" s="53"/>
      <c r="C23" s="1"/>
      <c r="D23" s="8"/>
      <c r="E23" s="8"/>
      <c r="F23" s="8"/>
      <c r="G23" s="8"/>
      <c r="H23" s="76">
        <f>SUM(H15:H22)</f>
        <v>111.24999999999999</v>
      </c>
    </row>
    <row r="24" spans="1:8">
      <c r="A24" s="27"/>
      <c r="B24" s="53"/>
      <c r="C24" s="2"/>
      <c r="D24" s="58"/>
      <c r="E24" s="58"/>
      <c r="F24" s="58"/>
      <c r="G24" s="58"/>
      <c r="H24" s="52"/>
    </row>
    <row r="25" spans="1:8" ht="19.5" thickBot="1">
      <c r="A25" s="28"/>
      <c r="B25" s="38"/>
      <c r="C25" s="21"/>
      <c r="D25" s="22"/>
      <c r="E25" s="22"/>
      <c r="F25" s="22"/>
      <c r="G25" s="22" t="s">
        <v>6</v>
      </c>
      <c r="H25" s="23">
        <f>H12+H23</f>
        <v>154.63</v>
      </c>
    </row>
    <row r="26" spans="1:8">
      <c r="A26" s="96" t="s">
        <v>14</v>
      </c>
      <c r="B26" s="96"/>
      <c r="C26" s="96"/>
      <c r="D26" s="96"/>
      <c r="E26" s="96"/>
      <c r="F26" s="96"/>
      <c r="G26" s="96"/>
      <c r="H26" s="96"/>
    </row>
    <row r="27" spans="1:8">
      <c r="A27" s="86" t="s">
        <v>3</v>
      </c>
      <c r="B27" s="86"/>
      <c r="C27" s="86"/>
      <c r="D27" s="86"/>
      <c r="E27" s="86"/>
      <c r="F27" s="86"/>
      <c r="G27" s="86"/>
      <c r="H27" s="86"/>
    </row>
  </sheetData>
  <mergeCells count="7">
    <mergeCell ref="A27:H27"/>
    <mergeCell ref="A6:H6"/>
    <mergeCell ref="A14:H14"/>
    <mergeCell ref="E1:H2"/>
    <mergeCell ref="E3:H3"/>
    <mergeCell ref="A4:H4"/>
    <mergeCell ref="A26:H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2021-11-12T04:39:16Z</cp:lastPrinted>
  <dcterms:created xsi:type="dcterms:W3CDTF">1996-10-08T23:32:33Z</dcterms:created>
  <dcterms:modified xsi:type="dcterms:W3CDTF">2022-04-10T05:57:25Z</dcterms:modified>
</cp:coreProperties>
</file>