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22-23\питание сентябрь\30-09-2022_12-23-58\"/>
    </mc:Choice>
  </mc:AlternateContent>
  <bookViews>
    <workbookView xWindow="0" yWindow="0" windowWidth="24000" windowHeight="9735"/>
  </bookViews>
  <sheets>
    <sheet name="05" sheetId="8" r:id="rId1"/>
    <sheet name="05 овз" sheetId="9" r:id="rId2"/>
  </sheets>
  <calcPr calcId="152511" refMode="R1C1"/>
</workbook>
</file>

<file path=xl/calcChain.xml><?xml version="1.0" encoding="utf-8"?>
<calcChain xmlns="http://schemas.openxmlformats.org/spreadsheetml/2006/main">
  <c r="G9" i="9" l="1"/>
  <c r="G8" i="9"/>
  <c r="G12" i="9"/>
  <c r="G7" i="9"/>
  <c r="G16" i="9"/>
  <c r="G15" i="9"/>
  <c r="G21" i="9"/>
  <c r="G14" i="9"/>
  <c r="O8" i="8"/>
  <c r="O7" i="8"/>
  <c r="O13" i="8"/>
  <c r="G17" i="8"/>
  <c r="G22" i="8"/>
  <c r="O16" i="8"/>
  <c r="G8" i="8"/>
  <c r="G7" i="8"/>
  <c r="G13" i="8"/>
  <c r="K20" i="8"/>
  <c r="L20" i="8"/>
  <c r="M20" i="8"/>
  <c r="N20" i="8"/>
  <c r="O20" i="8"/>
  <c r="P20" i="8"/>
  <c r="H12" i="9"/>
  <c r="H21" i="9"/>
  <c r="H23" i="9"/>
  <c r="C12" i="9"/>
  <c r="D12" i="9"/>
  <c r="E12" i="9"/>
  <c r="F12" i="9"/>
  <c r="C22" i="8"/>
  <c r="D22" i="8"/>
  <c r="E22" i="8"/>
  <c r="F22" i="8"/>
  <c r="H22" i="8"/>
  <c r="P13" i="8"/>
  <c r="N13" i="8"/>
  <c r="M13" i="8"/>
  <c r="L13" i="8"/>
  <c r="K13" i="8"/>
  <c r="C13" i="8"/>
  <c r="D13" i="8"/>
  <c r="E13" i="8"/>
  <c r="F13" i="8"/>
  <c r="H13" i="8"/>
  <c r="F21" i="9"/>
  <c r="E21" i="9"/>
  <c r="D21" i="9"/>
  <c r="C21" i="9"/>
</calcChain>
</file>

<file path=xl/sharedStrings.xml><?xml version="1.0" encoding="utf-8"?>
<sst xmlns="http://schemas.openxmlformats.org/spreadsheetml/2006/main" count="76" uniqueCount="34">
  <si>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</si>
  <si>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</si>
  <si>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</si>
  <si>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</si>
  <si>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</si>
  <si>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</si>
  <si>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</si>
  <si>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</si>
  <si>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</si>
  <si>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</si>
  <si>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</si>
  <si>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</si>
  <si>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</si>
  <si>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___________________________________________________</t>
  </si>
  <si>
    <t>№ р-ры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</si>
  <si>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</si>
  <si>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</si>
  <si>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</si>
  <si>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>Чай с сахаром</t>
  </si>
  <si>
    <t xml:space="preserve">Напиток из смородины /вар </t>
  </si>
  <si>
    <t>Обед (7-11 лет) для учащихся второй смены</t>
  </si>
  <si>
    <t>Салат из моркови</t>
  </si>
  <si>
    <t xml:space="preserve">Сердце говяжье тушеное в соусе </t>
  </si>
  <si>
    <t>Макаронные изд. отварные</t>
  </si>
  <si>
    <t>Суп картофельный с горохом</t>
  </si>
  <si>
    <t>Помидор свежий</t>
  </si>
  <si>
    <t>Меню на 5 октября 2022г.</t>
  </si>
  <si>
    <t>Завтрак (ОВЗ)</t>
  </si>
  <si>
    <t>Обед (ОВЗ)</t>
  </si>
  <si>
    <t>Омлет натуральный</t>
  </si>
  <si>
    <t>Школа №_4______</t>
  </si>
  <si>
    <t>Зав. производством УМП "Юнрос"Иванова Л.В.________________________</t>
  </si>
  <si>
    <t>Школа №__4_____________</t>
  </si>
  <si>
    <t>Зав. производством УМП "Юнрос"_Иванова Л.В._____________________________________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</si>
</sst>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2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2" borderId="1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1" fontId="3" fillId="0" borderId="4" xfId="0" applyNumberFormat="1" applyFont="1" applyBorder="1"/>
    <xf numFmtId="1" fontId="4" fillId="0" borderId="4" xfId="0" applyNumberFormat="1" applyFont="1" applyBorder="1"/>
    <xf numFmtId="1" fontId="3" fillId="0" borderId="0" xfId="0" applyNumberFormat="1" applyFont="1"/>
    <xf numFmtId="0" fontId="2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/>
    </xf>
    <xf numFmtId="1" fontId="3" fillId="2" borderId="12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1" fillId="2" borderId="14" xfId="0" applyFont="1" applyFill="1" applyBorder="1"/>
    <xf numFmtId="0" fontId="1" fillId="0" borderId="15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7" xfId="0" applyBorder="1"/>
    <xf numFmtId="0" fontId="0" fillId="0" borderId="18" xfId="0" applyBorder="1"/>
    <xf numFmtId="1" fontId="3" fillId="2" borderId="19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4" fillId="0" borderId="0" xfId="0" applyFont="1" applyAlignment="1"/>
    <xf numFmtId="0" fontId="1" fillId="2" borderId="4" xfId="0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2" borderId="4" xfId="0" applyFont="1" applyFill="1" applyBorder="1"/>
    <xf numFmtId="0" fontId="2" fillId="2" borderId="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3" borderId="14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9" xfId="0" applyFont="1" applyFill="1" applyBorder="1"/>
    <xf numFmtId="1" fontId="3" fillId="3" borderId="19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7" fillId="3" borderId="1" xfId="0" applyFont="1" applyFill="1" applyBorder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75" workbookViewId="0">
      <selection activeCell="B23" sqref="B23:P23"/>
    </sheetView>
  </sheetViews>
  <sheetFormatPr defaultRowHeight="15.75" x14ac:dyDescent="0.25"/>
  <cols>
    <col min="1" max="1" width="6.140625" style="29" customWidth="1"/>
    <col min="2" max="2" width="33.140625" style="5" customWidth="1"/>
    <col min="3" max="3" width="8.7109375" style="5" customWidth="1"/>
    <col min="4" max="5" width="4" style="9" bestFit="1" customWidth="1"/>
    <col min="6" max="6" width="4.28515625" style="9" bestFit="1" customWidth="1"/>
    <col min="7" max="7" width="5.85546875" style="9" bestFit="1" customWidth="1"/>
    <col min="8" max="8" width="8.7109375" style="8" customWidth="1"/>
    <col min="9" max="9" width="6.28515625" style="28" customWidth="1"/>
    <col min="10" max="10" width="32.42578125" style="5" customWidth="1"/>
    <col min="11" max="11" width="9.7109375" style="5" customWidth="1"/>
    <col min="12" max="13" width="3.140625" style="10" bestFit="1" customWidth="1"/>
    <col min="14" max="14" width="3.85546875" style="10" customWidth="1"/>
    <col min="15" max="15" width="5.85546875" style="10" bestFit="1" customWidth="1"/>
    <col min="16" max="16" width="9.85546875" style="8" bestFit="1" customWidth="1"/>
  </cols>
  <sheetData>
    <row r="1" spans="1:16" x14ac:dyDescent="0.25">
      <c r="B1" s="4"/>
      <c r="K1" s="84"/>
      <c r="L1" s="84"/>
      <c r="M1" s="84"/>
      <c r="N1" s="84"/>
      <c r="O1" s="84"/>
      <c r="P1" s="84"/>
    </row>
    <row r="2" spans="1:16" x14ac:dyDescent="0.25">
      <c r="D2" s="45"/>
      <c r="K2" s="84" t="s">
        <v>32</v>
      </c>
      <c r="L2" s="84"/>
      <c r="M2" s="84"/>
      <c r="N2" s="84"/>
      <c r="O2" s="84"/>
      <c r="P2" s="84"/>
    </row>
    <row r="3" spans="1:16" x14ac:dyDescent="0.25">
      <c r="K3" s="86" t="s">
        <v>2</v>
      </c>
      <c r="L3" s="86"/>
      <c r="M3" s="86"/>
      <c r="N3" s="86"/>
      <c r="O3" s="86"/>
      <c r="P3" s="86"/>
    </row>
    <row r="4" spans="1:16" ht="16.5" thickBot="1" x14ac:dyDescent="0.3">
      <c r="C4" s="85" t="s">
        <v>26</v>
      </c>
      <c r="D4" s="85"/>
      <c r="E4" s="85"/>
      <c r="F4" s="85"/>
      <c r="G4" s="85"/>
      <c r="H4" s="85"/>
      <c r="I4" s="85"/>
      <c r="J4" s="85"/>
    </row>
    <row r="5" spans="1:16" s="16" customFormat="1" ht="32.25" customHeight="1" thickBot="1" x14ac:dyDescent="0.25">
      <c r="A5" s="31" t="s">
        <v>14</v>
      </c>
      <c r="B5" s="22" t="s">
        <v>0</v>
      </c>
      <c r="C5" s="22" t="s">
        <v>7</v>
      </c>
      <c r="D5" s="23" t="s">
        <v>10</v>
      </c>
      <c r="E5" s="23" t="s">
        <v>11</v>
      </c>
      <c r="F5" s="23" t="s">
        <v>12</v>
      </c>
      <c r="G5" s="24" t="s">
        <v>1</v>
      </c>
      <c r="H5" s="25" t="s">
        <v>8</v>
      </c>
      <c r="I5" s="31" t="s">
        <v>14</v>
      </c>
      <c r="J5" s="22" t="s">
        <v>0</v>
      </c>
      <c r="K5" s="22" t="s">
        <v>7</v>
      </c>
      <c r="L5" s="23" t="s">
        <v>10</v>
      </c>
      <c r="M5" s="23" t="s">
        <v>11</v>
      </c>
      <c r="N5" s="23" t="s">
        <v>12</v>
      </c>
      <c r="O5" s="24" t="s">
        <v>1</v>
      </c>
      <c r="P5" s="25" t="s">
        <v>8</v>
      </c>
    </row>
    <row r="6" spans="1:16" ht="16.5" thickBot="1" x14ac:dyDescent="0.3">
      <c r="A6" s="89" t="s">
        <v>17</v>
      </c>
      <c r="B6" s="90"/>
      <c r="C6" s="90"/>
      <c r="D6" s="90"/>
      <c r="E6" s="90"/>
      <c r="F6" s="90"/>
      <c r="G6" s="90"/>
      <c r="H6" s="91"/>
      <c r="I6" s="89" t="s">
        <v>15</v>
      </c>
      <c r="J6" s="90"/>
      <c r="K6" s="90"/>
      <c r="L6" s="90"/>
      <c r="M6" s="90"/>
      <c r="N6" s="90"/>
      <c r="O6" s="90"/>
      <c r="P6" s="91"/>
    </row>
    <row r="7" spans="1:16" x14ac:dyDescent="0.25">
      <c r="A7" s="65">
        <v>49</v>
      </c>
      <c r="B7" s="66" t="s">
        <v>21</v>
      </c>
      <c r="C7" s="67">
        <v>60</v>
      </c>
      <c r="D7" s="68">
        <v>1</v>
      </c>
      <c r="E7" s="68">
        <v>4.5999999999999996</v>
      </c>
      <c r="F7" s="68">
        <v>8.6</v>
      </c>
      <c r="G7" s="68">
        <f>(F7*4)+(E7*9)+(D7*4)</f>
        <v>79.8</v>
      </c>
      <c r="H7" s="69">
        <v>9.1</v>
      </c>
      <c r="I7" s="65">
        <v>49</v>
      </c>
      <c r="J7" s="66" t="s">
        <v>21</v>
      </c>
      <c r="K7" s="56">
        <v>100</v>
      </c>
      <c r="L7" s="41">
        <v>1.4</v>
      </c>
      <c r="M7" s="41">
        <v>6.44</v>
      </c>
      <c r="N7" s="41">
        <v>12</v>
      </c>
      <c r="O7" s="41">
        <f>(N7*4)+(M7*9)+(L7*4)</f>
        <v>111.56</v>
      </c>
      <c r="P7" s="42">
        <v>15.09</v>
      </c>
    </row>
    <row r="8" spans="1:16" x14ac:dyDescent="0.25">
      <c r="A8" s="72">
        <v>406</v>
      </c>
      <c r="B8" s="61" t="s">
        <v>22</v>
      </c>
      <c r="C8" s="60">
        <v>100</v>
      </c>
      <c r="D8" s="64">
        <v>17.3</v>
      </c>
      <c r="E8" s="64">
        <v>10.5</v>
      </c>
      <c r="F8" s="64">
        <v>6.92</v>
      </c>
      <c r="G8" s="63">
        <f>(F8*4)+(E8*9)+(D8*4)</f>
        <v>191.38</v>
      </c>
      <c r="H8" s="73">
        <v>47.97</v>
      </c>
      <c r="I8" s="72">
        <v>406</v>
      </c>
      <c r="J8" s="27" t="s">
        <v>22</v>
      </c>
      <c r="K8" s="1">
        <v>100</v>
      </c>
      <c r="L8" s="74">
        <v>17.3</v>
      </c>
      <c r="M8" s="74">
        <v>10.5</v>
      </c>
      <c r="N8" s="74">
        <v>6.92</v>
      </c>
      <c r="O8" s="11">
        <f>(N8*4)+(M8*9)+(L8*4)</f>
        <v>191.38</v>
      </c>
      <c r="P8" s="58">
        <v>47.97</v>
      </c>
    </row>
    <row r="9" spans="1:16" x14ac:dyDescent="0.25">
      <c r="A9" s="72">
        <v>332</v>
      </c>
      <c r="B9" s="62" t="s">
        <v>23</v>
      </c>
      <c r="C9" s="60">
        <v>150</v>
      </c>
      <c r="D9" s="64">
        <v>3.47</v>
      </c>
      <c r="E9" s="64">
        <v>7.03</v>
      </c>
      <c r="F9" s="64">
        <v>23.1</v>
      </c>
      <c r="G9" s="64">
        <v>169.55</v>
      </c>
      <c r="H9" s="73">
        <v>9.84</v>
      </c>
      <c r="I9" s="72">
        <v>332</v>
      </c>
      <c r="J9" s="26" t="s">
        <v>23</v>
      </c>
      <c r="K9" s="1">
        <v>180</v>
      </c>
      <c r="L9" s="75">
        <v>4.16</v>
      </c>
      <c r="M9" s="75">
        <v>8.44</v>
      </c>
      <c r="N9" s="75">
        <v>27.7</v>
      </c>
      <c r="O9" s="75">
        <v>203.46</v>
      </c>
      <c r="P9" s="76">
        <v>11.81</v>
      </c>
    </row>
    <row r="10" spans="1:16" x14ac:dyDescent="0.25">
      <c r="A10" s="70">
        <v>702</v>
      </c>
      <c r="B10" s="62" t="s">
        <v>19</v>
      </c>
      <c r="C10" s="60">
        <v>200</v>
      </c>
      <c r="D10" s="63">
        <v>0</v>
      </c>
      <c r="E10" s="63">
        <v>0.5</v>
      </c>
      <c r="F10" s="63">
        <v>24.5</v>
      </c>
      <c r="G10" s="63">
        <v>102.5</v>
      </c>
      <c r="H10" s="71">
        <v>7.34</v>
      </c>
      <c r="I10" s="70">
        <v>702</v>
      </c>
      <c r="J10" s="26" t="s">
        <v>19</v>
      </c>
      <c r="K10" s="1">
        <v>200</v>
      </c>
      <c r="L10" s="11">
        <v>0</v>
      </c>
      <c r="M10" s="11">
        <v>0.5</v>
      </c>
      <c r="N10" s="11">
        <v>24.5</v>
      </c>
      <c r="O10" s="11">
        <v>102.5</v>
      </c>
      <c r="P10" s="3">
        <v>7.34</v>
      </c>
    </row>
    <row r="11" spans="1:16" x14ac:dyDescent="0.25">
      <c r="A11" s="70"/>
      <c r="B11" s="59" t="s">
        <v>4</v>
      </c>
      <c r="C11" s="60">
        <v>31</v>
      </c>
      <c r="D11" s="63">
        <v>2.2999999999999998</v>
      </c>
      <c r="E11" s="63">
        <v>0.2</v>
      </c>
      <c r="F11" s="63">
        <v>15</v>
      </c>
      <c r="G11" s="63">
        <v>71</v>
      </c>
      <c r="H11" s="71">
        <v>2.38</v>
      </c>
      <c r="I11" s="70"/>
      <c r="J11" s="35" t="s">
        <v>4</v>
      </c>
      <c r="K11" s="1">
        <v>31</v>
      </c>
      <c r="L11" s="11">
        <v>2.2999999999999998</v>
      </c>
      <c r="M11" s="11">
        <v>0.2</v>
      </c>
      <c r="N11" s="11">
        <v>15</v>
      </c>
      <c r="O11" s="11">
        <v>71</v>
      </c>
      <c r="P11" s="3">
        <v>2.38</v>
      </c>
    </row>
    <row r="12" spans="1:16" x14ac:dyDescent="0.25">
      <c r="A12" s="70"/>
      <c r="B12" s="59" t="s">
        <v>5</v>
      </c>
      <c r="C12" s="60">
        <v>25</v>
      </c>
      <c r="D12" s="63">
        <v>1.6</v>
      </c>
      <c r="E12" s="63">
        <v>1</v>
      </c>
      <c r="F12" s="63">
        <v>9.6</v>
      </c>
      <c r="G12" s="63">
        <v>54</v>
      </c>
      <c r="H12" s="71">
        <v>2.1</v>
      </c>
      <c r="I12" s="70"/>
      <c r="J12" s="35" t="s">
        <v>5</v>
      </c>
      <c r="K12" s="1">
        <v>25</v>
      </c>
      <c r="L12" s="11">
        <v>1.6</v>
      </c>
      <c r="M12" s="11">
        <v>1</v>
      </c>
      <c r="N12" s="11">
        <v>9.6</v>
      </c>
      <c r="O12" s="11">
        <v>54</v>
      </c>
      <c r="P12" s="3">
        <v>2.1</v>
      </c>
    </row>
    <row r="13" spans="1:16" ht="16.5" thickBot="1" x14ac:dyDescent="0.3">
      <c r="A13" s="53"/>
      <c r="B13" s="46"/>
      <c r="C13" s="47">
        <f t="shared" ref="C13:H13" si="0">SUM(C6:C12)</f>
        <v>566</v>
      </c>
      <c r="D13" s="43">
        <f t="shared" si="0"/>
        <v>25.67</v>
      </c>
      <c r="E13" s="43">
        <f t="shared" si="0"/>
        <v>23.83</v>
      </c>
      <c r="F13" s="43">
        <f t="shared" si="0"/>
        <v>87.72</v>
      </c>
      <c r="G13" s="43">
        <f t="shared" si="0"/>
        <v>668.23</v>
      </c>
      <c r="H13" s="48">
        <f t="shared" si="0"/>
        <v>78.72999999999999</v>
      </c>
      <c r="I13" s="53"/>
      <c r="J13" s="46"/>
      <c r="K13" s="47">
        <f t="shared" ref="K13:P13" si="1">SUM(K6:K12)</f>
        <v>636</v>
      </c>
      <c r="L13" s="43">
        <f t="shared" si="1"/>
        <v>26.76</v>
      </c>
      <c r="M13" s="43">
        <f t="shared" si="1"/>
        <v>27.080000000000002</v>
      </c>
      <c r="N13" s="43">
        <f t="shared" si="1"/>
        <v>95.72</v>
      </c>
      <c r="O13" s="43">
        <f t="shared" si="1"/>
        <v>733.9</v>
      </c>
      <c r="P13" s="48">
        <f t="shared" si="1"/>
        <v>86.69</v>
      </c>
    </row>
    <row r="14" spans="1:16" ht="16.5" thickBot="1" x14ac:dyDescent="0.3">
      <c r="A14" s="89" t="s">
        <v>20</v>
      </c>
      <c r="B14" s="90"/>
      <c r="C14" s="90"/>
      <c r="D14" s="90"/>
      <c r="E14" s="90"/>
      <c r="F14" s="90"/>
      <c r="G14" s="90"/>
      <c r="H14" s="91"/>
      <c r="I14" s="89" t="s">
        <v>16</v>
      </c>
      <c r="J14" s="90"/>
      <c r="K14" s="90"/>
      <c r="L14" s="90"/>
      <c r="M14" s="90"/>
      <c r="N14" s="90"/>
      <c r="O14" s="90"/>
      <c r="P14" s="91"/>
    </row>
    <row r="15" spans="1:16" x14ac:dyDescent="0.25">
      <c r="A15" s="65">
        <v>49</v>
      </c>
      <c r="B15" s="66" t="s">
        <v>21</v>
      </c>
      <c r="C15" s="67">
        <v>60</v>
      </c>
      <c r="D15" s="68">
        <v>1</v>
      </c>
      <c r="E15" s="68">
        <v>4.5999999999999996</v>
      </c>
      <c r="F15" s="68">
        <v>8.6</v>
      </c>
      <c r="G15" s="68">
        <v>79.8</v>
      </c>
      <c r="H15" s="69">
        <v>9.1</v>
      </c>
      <c r="I15" s="52"/>
      <c r="J15" s="57"/>
      <c r="K15" s="56"/>
      <c r="L15" s="41"/>
      <c r="M15" s="41"/>
      <c r="N15" s="41"/>
      <c r="O15" s="41"/>
      <c r="P15" s="42"/>
    </row>
    <row r="16" spans="1:16" x14ac:dyDescent="0.25">
      <c r="A16" s="70">
        <v>139</v>
      </c>
      <c r="B16" s="59" t="s">
        <v>24</v>
      </c>
      <c r="C16" s="60">
        <v>200</v>
      </c>
      <c r="D16" s="63">
        <v>3.44</v>
      </c>
      <c r="E16" s="63">
        <v>4.16</v>
      </c>
      <c r="F16" s="63">
        <v>8.24</v>
      </c>
      <c r="G16" s="63">
        <v>84.16</v>
      </c>
      <c r="H16" s="71">
        <v>11.56</v>
      </c>
      <c r="I16" s="72">
        <v>406</v>
      </c>
      <c r="J16" s="61" t="s">
        <v>22</v>
      </c>
      <c r="K16" s="60">
        <v>100</v>
      </c>
      <c r="L16" s="64">
        <v>17.3</v>
      </c>
      <c r="M16" s="64">
        <v>10.5</v>
      </c>
      <c r="N16" s="64">
        <v>6.92</v>
      </c>
      <c r="O16" s="63">
        <f>(N16*4)+(M16*9)+(L16*4)</f>
        <v>191.38</v>
      </c>
      <c r="P16" s="73">
        <v>47.97</v>
      </c>
    </row>
    <row r="17" spans="1:16" x14ac:dyDescent="0.25">
      <c r="A17" s="72">
        <v>406</v>
      </c>
      <c r="B17" s="61" t="s">
        <v>22</v>
      </c>
      <c r="C17" s="60">
        <v>100</v>
      </c>
      <c r="D17" s="64">
        <v>17.3</v>
      </c>
      <c r="E17" s="64">
        <v>10.5</v>
      </c>
      <c r="F17" s="64">
        <v>6.92</v>
      </c>
      <c r="G17" s="63">
        <f>(F17*4)+(E17*9)+(D17*4)</f>
        <v>191.38</v>
      </c>
      <c r="H17" s="73">
        <v>47.97</v>
      </c>
      <c r="I17" s="72">
        <v>332</v>
      </c>
      <c r="J17" s="62" t="s">
        <v>23</v>
      </c>
      <c r="K17" s="60">
        <v>150</v>
      </c>
      <c r="L17" s="64">
        <v>3.47</v>
      </c>
      <c r="M17" s="64">
        <v>7.03</v>
      </c>
      <c r="N17" s="64">
        <v>23.1</v>
      </c>
      <c r="O17" s="64">
        <v>169.55</v>
      </c>
      <c r="P17" s="73">
        <v>9.84</v>
      </c>
    </row>
    <row r="18" spans="1:16" x14ac:dyDescent="0.25">
      <c r="A18" s="72">
        <v>332</v>
      </c>
      <c r="B18" s="62" t="s">
        <v>23</v>
      </c>
      <c r="C18" s="60">
        <v>150</v>
      </c>
      <c r="D18" s="64">
        <v>3.47</v>
      </c>
      <c r="E18" s="64">
        <v>7.03</v>
      </c>
      <c r="F18" s="64">
        <v>23.1</v>
      </c>
      <c r="G18" s="64">
        <v>169.55</v>
      </c>
      <c r="H18" s="73">
        <v>9.84</v>
      </c>
      <c r="I18" s="70">
        <v>702</v>
      </c>
      <c r="J18" s="62" t="s">
        <v>19</v>
      </c>
      <c r="K18" s="60">
        <v>200</v>
      </c>
      <c r="L18" s="63">
        <v>0</v>
      </c>
      <c r="M18" s="63">
        <v>0.5</v>
      </c>
      <c r="N18" s="63">
        <v>24.5</v>
      </c>
      <c r="O18" s="63">
        <v>102.5</v>
      </c>
      <c r="P18" s="71">
        <v>7.34</v>
      </c>
    </row>
    <row r="19" spans="1:16" x14ac:dyDescent="0.25">
      <c r="A19" s="70">
        <v>702</v>
      </c>
      <c r="B19" s="62" t="s">
        <v>19</v>
      </c>
      <c r="C19" s="60">
        <v>200</v>
      </c>
      <c r="D19" s="63">
        <v>0</v>
      </c>
      <c r="E19" s="63">
        <v>0.5</v>
      </c>
      <c r="F19" s="63">
        <v>24.5</v>
      </c>
      <c r="G19" s="63">
        <v>102.5</v>
      </c>
      <c r="H19" s="71">
        <v>7.34</v>
      </c>
      <c r="I19" s="70"/>
      <c r="J19" s="59" t="s">
        <v>4</v>
      </c>
      <c r="K19" s="60">
        <v>31</v>
      </c>
      <c r="L19" s="63">
        <v>2.2999999999999998</v>
      </c>
      <c r="M19" s="63">
        <v>0.2</v>
      </c>
      <c r="N19" s="63">
        <v>15</v>
      </c>
      <c r="O19" s="63">
        <v>71</v>
      </c>
      <c r="P19" s="71">
        <v>2.38</v>
      </c>
    </row>
    <row r="20" spans="1:16" x14ac:dyDescent="0.25">
      <c r="A20" s="70"/>
      <c r="B20" s="59" t="s">
        <v>4</v>
      </c>
      <c r="C20" s="60">
        <v>31</v>
      </c>
      <c r="D20" s="63">
        <v>2.2999999999999998</v>
      </c>
      <c r="E20" s="63">
        <v>0.2</v>
      </c>
      <c r="F20" s="63">
        <v>15</v>
      </c>
      <c r="G20" s="63">
        <v>71</v>
      </c>
      <c r="H20" s="71">
        <v>2.38</v>
      </c>
      <c r="I20" s="30"/>
      <c r="J20" s="27"/>
      <c r="K20" s="55">
        <f t="shared" ref="K20:P20" si="2">SUM(K15:K19)</f>
        <v>481</v>
      </c>
      <c r="L20" s="11">
        <f t="shared" si="2"/>
        <v>23.07</v>
      </c>
      <c r="M20" s="11">
        <f t="shared" si="2"/>
        <v>18.23</v>
      </c>
      <c r="N20" s="11">
        <f t="shared" si="2"/>
        <v>69.52000000000001</v>
      </c>
      <c r="O20" s="11">
        <f t="shared" si="2"/>
        <v>534.43000000000006</v>
      </c>
      <c r="P20" s="2">
        <f t="shared" si="2"/>
        <v>67.53</v>
      </c>
    </row>
    <row r="21" spans="1:16" x14ac:dyDescent="0.25">
      <c r="A21" s="70"/>
      <c r="B21" s="59" t="s">
        <v>5</v>
      </c>
      <c r="C21" s="60">
        <v>25</v>
      </c>
      <c r="D21" s="63">
        <v>1.6</v>
      </c>
      <c r="E21" s="63">
        <v>1</v>
      </c>
      <c r="F21" s="63">
        <v>9.6</v>
      </c>
      <c r="G21" s="63">
        <v>54</v>
      </c>
      <c r="H21" s="71">
        <v>2.1</v>
      </c>
      <c r="I21" s="30"/>
      <c r="J21" s="26"/>
      <c r="K21" s="18"/>
      <c r="L21" s="11"/>
      <c r="M21" s="11"/>
      <c r="N21" s="11"/>
      <c r="O21" s="11"/>
      <c r="P21" s="2"/>
    </row>
    <row r="22" spans="1:16" ht="16.5" thickBot="1" x14ac:dyDescent="0.3">
      <c r="A22" s="49"/>
      <c r="B22" s="50"/>
      <c r="C22" s="47">
        <f t="shared" ref="C22:H22" si="3">SUM(C15:C21)</f>
        <v>766</v>
      </c>
      <c r="D22" s="43">
        <f t="shared" si="3"/>
        <v>29.110000000000003</v>
      </c>
      <c r="E22" s="43">
        <f t="shared" si="3"/>
        <v>27.99</v>
      </c>
      <c r="F22" s="43">
        <f t="shared" si="3"/>
        <v>95.96</v>
      </c>
      <c r="G22" s="43">
        <f t="shared" si="3"/>
        <v>752.39</v>
      </c>
      <c r="H22" s="51">
        <f t="shared" si="3"/>
        <v>90.289999999999992</v>
      </c>
      <c r="I22" s="53"/>
      <c r="J22" s="46"/>
      <c r="K22" s="47"/>
      <c r="L22" s="43"/>
      <c r="M22" s="43"/>
      <c r="N22" s="43"/>
      <c r="O22" s="43"/>
      <c r="P22" s="48"/>
    </row>
    <row r="23" spans="1:16" ht="16.5" customHeight="1" x14ac:dyDescent="0.25">
      <c r="B23" s="87" t="s">
        <v>33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</row>
    <row r="24" spans="1:16" x14ac:dyDescent="0.25">
      <c r="B24" s="88" t="s">
        <v>3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</sheetData>
  <mergeCells count="10">
    <mergeCell ref="K1:P1"/>
    <mergeCell ref="K2:P2"/>
    <mergeCell ref="C4:J4"/>
    <mergeCell ref="K3:P3"/>
    <mergeCell ref="B23:P23"/>
    <mergeCell ref="B24:P24"/>
    <mergeCell ref="A6:H6"/>
    <mergeCell ref="I6:P6"/>
    <mergeCell ref="I14:P14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workbookViewId="0">
      <selection activeCell="A24" sqref="A24:H24"/>
    </sheetView>
  </sheetViews>
  <sheetFormatPr defaultRowHeight="15.75" x14ac:dyDescent="0.25"/>
  <cols>
    <col min="1" max="1" width="7.5703125" customWidth="1"/>
    <col min="2" max="2" width="30.28515625" style="5" customWidth="1"/>
    <col min="3" max="3" width="10.28515625" style="5" customWidth="1"/>
    <col min="4" max="4" width="4.85546875" style="21" bestFit="1" customWidth="1"/>
    <col min="5" max="5" width="4" style="21" bestFit="1" customWidth="1"/>
    <col min="6" max="6" width="4.85546875" style="21" bestFit="1" customWidth="1"/>
    <col min="7" max="7" width="6.85546875" style="21" bestFit="1" customWidth="1"/>
    <col min="8" max="8" width="10.28515625" style="5" customWidth="1"/>
  </cols>
  <sheetData>
    <row r="1" spans="1:8" ht="12.6" customHeight="1" x14ac:dyDescent="0.2">
      <c r="B1"/>
      <c r="C1"/>
      <c r="D1" s="86" t="s">
        <v>30</v>
      </c>
      <c r="E1" s="86"/>
      <c r="F1" s="86"/>
      <c r="G1" s="86"/>
      <c r="H1"/>
    </row>
    <row r="2" spans="1:8" ht="12.6" customHeight="1" x14ac:dyDescent="0.2">
      <c r="B2"/>
      <c r="C2"/>
      <c r="D2" s="86"/>
      <c r="E2" s="86"/>
      <c r="F2" s="86"/>
      <c r="G2" s="86"/>
      <c r="H2"/>
    </row>
    <row r="3" spans="1:8" x14ac:dyDescent="0.25">
      <c r="B3"/>
      <c r="C3"/>
      <c r="D3" s="86" t="s">
        <v>9</v>
      </c>
      <c r="E3" s="86"/>
      <c r="F3" s="86"/>
      <c r="G3" s="86"/>
      <c r="H3"/>
    </row>
    <row r="4" spans="1:8" ht="16.5" thickBot="1" x14ac:dyDescent="0.3">
      <c r="A4" s="92" t="s">
        <v>26</v>
      </c>
      <c r="B4" s="92"/>
      <c r="C4" s="92"/>
      <c r="D4" s="92"/>
      <c r="E4" s="92"/>
      <c r="F4" s="92"/>
      <c r="G4" s="92"/>
      <c r="H4" s="92"/>
    </row>
    <row r="5" spans="1:8" s="16" customFormat="1" ht="32.25" thickBot="1" x14ac:dyDescent="0.25">
      <c r="A5" s="37" t="s">
        <v>14</v>
      </c>
      <c r="B5" s="34" t="s">
        <v>0</v>
      </c>
      <c r="C5" s="14" t="s">
        <v>7</v>
      </c>
      <c r="D5" s="13" t="s">
        <v>10</v>
      </c>
      <c r="E5" s="13" t="s">
        <v>11</v>
      </c>
      <c r="F5" s="13" t="s">
        <v>12</v>
      </c>
      <c r="G5" s="17" t="s">
        <v>1</v>
      </c>
      <c r="H5" s="15" t="s">
        <v>8</v>
      </c>
    </row>
    <row r="6" spans="1:8" ht="19.5" customHeight="1" thickBot="1" x14ac:dyDescent="0.3">
      <c r="A6" s="93" t="s">
        <v>27</v>
      </c>
      <c r="B6" s="94"/>
      <c r="C6" s="94"/>
      <c r="D6" s="94"/>
      <c r="E6" s="94"/>
      <c r="F6" s="94"/>
      <c r="G6" s="94"/>
      <c r="H6" s="95"/>
    </row>
    <row r="7" spans="1:8" x14ac:dyDescent="0.25">
      <c r="A7" s="65"/>
      <c r="B7" s="77" t="s">
        <v>25</v>
      </c>
      <c r="C7" s="67">
        <v>50</v>
      </c>
      <c r="D7" s="78">
        <v>0.55000000000000004</v>
      </c>
      <c r="E7" s="78">
        <v>0</v>
      </c>
      <c r="F7" s="78">
        <v>2.1</v>
      </c>
      <c r="G7" s="68">
        <f>(F7*4)+(E7*9)+(D7*4)</f>
        <v>10.600000000000001</v>
      </c>
      <c r="H7" s="79">
        <v>17.260000000000002</v>
      </c>
    </row>
    <row r="8" spans="1:8" x14ac:dyDescent="0.25">
      <c r="A8" s="70">
        <v>340</v>
      </c>
      <c r="B8" s="83" t="s">
        <v>29</v>
      </c>
      <c r="C8" s="60">
        <v>150</v>
      </c>
      <c r="D8" s="64">
        <v>22</v>
      </c>
      <c r="E8" s="64">
        <v>25</v>
      </c>
      <c r="F8" s="64">
        <v>4</v>
      </c>
      <c r="G8" s="63">
        <f>(F8*4)+(E8*9)+(D8*4)</f>
        <v>329</v>
      </c>
      <c r="H8" s="80">
        <v>49.06</v>
      </c>
    </row>
    <row r="9" spans="1:8" x14ac:dyDescent="0.25">
      <c r="A9" s="70">
        <v>685</v>
      </c>
      <c r="B9" s="61" t="s">
        <v>18</v>
      </c>
      <c r="C9" s="60">
        <v>200</v>
      </c>
      <c r="D9" s="63">
        <v>0</v>
      </c>
      <c r="E9" s="63">
        <v>0</v>
      </c>
      <c r="F9" s="63">
        <v>15</v>
      </c>
      <c r="G9" s="63">
        <f>(F9*4)+(E9*9)+(D9*4)</f>
        <v>60</v>
      </c>
      <c r="H9" s="81">
        <v>2.87</v>
      </c>
    </row>
    <row r="10" spans="1:8" x14ac:dyDescent="0.25">
      <c r="A10" s="70"/>
      <c r="B10" s="61" t="s">
        <v>4</v>
      </c>
      <c r="C10" s="60">
        <v>31</v>
      </c>
      <c r="D10" s="63">
        <v>2.2999999999999998</v>
      </c>
      <c r="E10" s="63">
        <v>0.2</v>
      </c>
      <c r="F10" s="63">
        <v>15</v>
      </c>
      <c r="G10" s="63">
        <v>71</v>
      </c>
      <c r="H10" s="81">
        <v>2.38</v>
      </c>
    </row>
    <row r="11" spans="1:8" x14ac:dyDescent="0.25">
      <c r="A11" s="70"/>
      <c r="B11" s="61" t="s">
        <v>5</v>
      </c>
      <c r="C11" s="60">
        <v>25</v>
      </c>
      <c r="D11" s="63">
        <v>1.6</v>
      </c>
      <c r="E11" s="63">
        <v>1</v>
      </c>
      <c r="F11" s="63">
        <v>9.6</v>
      </c>
      <c r="G11" s="63">
        <v>54</v>
      </c>
      <c r="H11" s="81">
        <v>2.1</v>
      </c>
    </row>
    <row r="12" spans="1:8" ht="18.75" customHeight="1" thickBot="1" x14ac:dyDescent="0.3">
      <c r="A12" s="40"/>
      <c r="B12" s="54"/>
      <c r="C12" s="47">
        <f t="shared" ref="C12:H12" si="0">SUM(C7:C11)</f>
        <v>456</v>
      </c>
      <c r="D12" s="43">
        <f t="shared" si="0"/>
        <v>26.450000000000003</v>
      </c>
      <c r="E12" s="43">
        <f t="shared" si="0"/>
        <v>26.2</v>
      </c>
      <c r="F12" s="43">
        <f t="shared" si="0"/>
        <v>45.7</v>
      </c>
      <c r="G12" s="43">
        <f t="shared" si="0"/>
        <v>524.6</v>
      </c>
      <c r="H12" s="48">
        <f t="shared" si="0"/>
        <v>73.67</v>
      </c>
    </row>
    <row r="13" spans="1:8" ht="16.5" thickBot="1" x14ac:dyDescent="0.3">
      <c r="A13" s="93" t="s">
        <v>28</v>
      </c>
      <c r="B13" s="94"/>
      <c r="C13" s="94"/>
      <c r="D13" s="94"/>
      <c r="E13" s="94"/>
      <c r="F13" s="94"/>
      <c r="G13" s="94"/>
      <c r="H13" s="95"/>
    </row>
    <row r="14" spans="1:8" x14ac:dyDescent="0.25">
      <c r="A14" s="65">
        <v>49</v>
      </c>
      <c r="B14" s="77" t="s">
        <v>21</v>
      </c>
      <c r="C14" s="67">
        <v>100</v>
      </c>
      <c r="D14" s="68">
        <v>1.4</v>
      </c>
      <c r="E14" s="68">
        <v>6.44</v>
      </c>
      <c r="F14" s="68">
        <v>12</v>
      </c>
      <c r="G14" s="68">
        <f>(F14*4)+(E14*9)+(D14*4)</f>
        <v>111.56</v>
      </c>
      <c r="H14" s="82">
        <v>15.09</v>
      </c>
    </row>
    <row r="15" spans="1:8" x14ac:dyDescent="0.25">
      <c r="A15" s="70">
        <v>139</v>
      </c>
      <c r="B15" s="61" t="s">
        <v>24</v>
      </c>
      <c r="C15" s="60">
        <v>250</v>
      </c>
      <c r="D15" s="63">
        <v>4.3</v>
      </c>
      <c r="E15" s="63">
        <v>5.2</v>
      </c>
      <c r="F15" s="63">
        <v>10.3</v>
      </c>
      <c r="G15" s="63">
        <f>(F15*4)+(E15*9)+(D15*4)</f>
        <v>105.2</v>
      </c>
      <c r="H15" s="81">
        <v>14.32</v>
      </c>
    </row>
    <row r="16" spans="1:8" x14ac:dyDescent="0.25">
      <c r="A16" s="70">
        <v>406</v>
      </c>
      <c r="B16" s="61" t="s">
        <v>22</v>
      </c>
      <c r="C16" s="60">
        <v>100</v>
      </c>
      <c r="D16" s="64">
        <v>17.3</v>
      </c>
      <c r="E16" s="64">
        <v>10.5</v>
      </c>
      <c r="F16" s="64">
        <v>6.92</v>
      </c>
      <c r="G16" s="63">
        <f>(F16*4)+(E16*9)+(D16*4)</f>
        <v>191.38</v>
      </c>
      <c r="H16" s="80">
        <v>47.97</v>
      </c>
    </row>
    <row r="17" spans="1:8" x14ac:dyDescent="0.25">
      <c r="A17" s="72">
        <v>332</v>
      </c>
      <c r="B17" s="62" t="s">
        <v>23</v>
      </c>
      <c r="C17" s="60">
        <v>180</v>
      </c>
      <c r="D17" s="64">
        <v>4.16</v>
      </c>
      <c r="E17" s="64">
        <v>8.44</v>
      </c>
      <c r="F17" s="64">
        <v>27.7</v>
      </c>
      <c r="G17" s="64">
        <v>203.46</v>
      </c>
      <c r="H17" s="80">
        <v>11.81</v>
      </c>
    </row>
    <row r="18" spans="1:8" x14ac:dyDescent="0.25">
      <c r="A18" s="70">
        <v>702</v>
      </c>
      <c r="B18" s="62" t="s">
        <v>19</v>
      </c>
      <c r="C18" s="60">
        <v>200</v>
      </c>
      <c r="D18" s="63">
        <v>0</v>
      </c>
      <c r="E18" s="63">
        <v>0.5</v>
      </c>
      <c r="F18" s="63">
        <v>24.5</v>
      </c>
      <c r="G18" s="63">
        <v>102.5</v>
      </c>
      <c r="H18" s="81">
        <v>7.34</v>
      </c>
    </row>
    <row r="19" spans="1:8" x14ac:dyDescent="0.25">
      <c r="A19" s="70"/>
      <c r="B19" s="61" t="s">
        <v>4</v>
      </c>
      <c r="C19" s="60">
        <v>31</v>
      </c>
      <c r="D19" s="63">
        <v>2.2999999999999998</v>
      </c>
      <c r="E19" s="63">
        <v>0.2</v>
      </c>
      <c r="F19" s="63">
        <v>15</v>
      </c>
      <c r="G19" s="63">
        <v>71</v>
      </c>
      <c r="H19" s="81">
        <v>2.38</v>
      </c>
    </row>
    <row r="20" spans="1:8" x14ac:dyDescent="0.25">
      <c r="A20" s="70"/>
      <c r="B20" s="61" t="s">
        <v>5</v>
      </c>
      <c r="C20" s="60">
        <v>25</v>
      </c>
      <c r="D20" s="63">
        <v>1.6</v>
      </c>
      <c r="E20" s="63">
        <v>1</v>
      </c>
      <c r="F20" s="63">
        <v>9.6</v>
      </c>
      <c r="G20" s="63">
        <v>54</v>
      </c>
      <c r="H20" s="81">
        <v>2.1</v>
      </c>
    </row>
    <row r="21" spans="1:8" x14ac:dyDescent="0.25">
      <c r="A21" s="38"/>
      <c r="B21" s="35"/>
      <c r="C21" s="18">
        <f t="shared" ref="C21:H21" si="1">SUM(C14:C20)</f>
        <v>886</v>
      </c>
      <c r="D21" s="11">
        <f t="shared" si="1"/>
        <v>31.060000000000002</v>
      </c>
      <c r="E21" s="11">
        <f t="shared" si="1"/>
        <v>32.28</v>
      </c>
      <c r="F21" s="11">
        <f t="shared" si="1"/>
        <v>106.02</v>
      </c>
      <c r="G21" s="11">
        <f t="shared" si="1"/>
        <v>839.1</v>
      </c>
      <c r="H21" s="2">
        <f t="shared" si="1"/>
        <v>101.00999999999999</v>
      </c>
    </row>
    <row r="22" spans="1:8" ht="18" customHeight="1" x14ac:dyDescent="0.25">
      <c r="A22" s="39"/>
      <c r="B22" s="44"/>
      <c r="C22" s="32"/>
      <c r="D22" s="33"/>
      <c r="E22" s="33"/>
      <c r="F22" s="33"/>
      <c r="G22" s="33"/>
      <c r="H22" s="12"/>
    </row>
    <row r="23" spans="1:8" ht="16.5" thickBot="1" x14ac:dyDescent="0.3">
      <c r="A23" s="40"/>
      <c r="B23" s="36"/>
      <c r="C23" s="7"/>
      <c r="D23" s="19"/>
      <c r="E23" s="19"/>
      <c r="F23" s="19"/>
      <c r="G23" s="20" t="s">
        <v>6</v>
      </c>
      <c r="H23" s="6">
        <f>H12+H21</f>
        <v>174.68</v>
      </c>
    </row>
    <row r="24" spans="1:8" x14ac:dyDescent="0.25">
      <c r="A24" s="90" t="s">
        <v>31</v>
      </c>
      <c r="B24" s="90"/>
      <c r="C24" s="90"/>
      <c r="D24" s="90"/>
      <c r="E24" s="90"/>
      <c r="F24" s="90"/>
      <c r="G24" s="90"/>
      <c r="H24" s="90"/>
    </row>
    <row r="25" spans="1:8" x14ac:dyDescent="0.25">
      <c r="A25" s="88" t="s">
        <v>13</v>
      </c>
      <c r="B25" s="88"/>
      <c r="C25" s="88"/>
      <c r="D25" s="88"/>
      <c r="E25" s="88"/>
      <c r="F25" s="88"/>
      <c r="G25" s="88"/>
      <c r="H25" s="88"/>
    </row>
  </sheetData>
  <mergeCells count="7">
    <mergeCell ref="A24:H24"/>
    <mergeCell ref="A25:H25"/>
    <mergeCell ref="D1:G2"/>
    <mergeCell ref="A4:H4"/>
    <mergeCell ref="D3:G3"/>
    <mergeCell ref="A6:H6"/>
    <mergeCell ref="A13:H1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</vt:lpstr>
      <vt:lpstr>05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2022-09-30T00:20:09Z</cp:lastPrinted>
  <dcterms:created xsi:type="dcterms:W3CDTF">1996-10-08T23:32:33Z</dcterms:created>
  <dcterms:modified xsi:type="dcterms:W3CDTF">2022-10-02T23:53:17Z</dcterms:modified>
</cp:coreProperties>
</file>