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 activeTab="1"/>
  </bookViews>
  <sheets>
    <sheet name="24" sheetId="6" r:id="rId1"/>
    <sheet name="24 овз" sheetId="7" r:id="rId2"/>
  </sheets>
  <calcPr calcId="125725" refMode="R1C1"/>
</workbook>
</file>

<file path=xl/calcChain.xml><?xml version="1.0" encoding="utf-8"?>
<calcChain xmlns="http://schemas.openxmlformats.org/spreadsheetml/2006/main">
  <c r="G19" i="6"/>
  <c r="H23" i="7"/>
  <c r="F23"/>
  <c r="E23"/>
  <c r="D23"/>
  <c r="C23"/>
  <c r="G21"/>
  <c r="G20"/>
  <c r="G19"/>
  <c r="G17"/>
  <c r="G16"/>
  <c r="G23"/>
  <c r="H12"/>
  <c r="H25"/>
  <c r="F12"/>
  <c r="E12"/>
  <c r="D12"/>
  <c r="C12"/>
  <c r="G10"/>
  <c r="G9"/>
  <c r="G7"/>
  <c r="G12"/>
  <c r="G10" i="6"/>
  <c r="G9"/>
  <c r="G13"/>
  <c r="G7"/>
  <c r="H24"/>
  <c r="F24"/>
  <c r="E24"/>
  <c r="D24"/>
  <c r="C24"/>
  <c r="G21"/>
  <c r="G24"/>
  <c r="C13"/>
  <c r="D13"/>
  <c r="E13"/>
  <c r="F13"/>
  <c r="H13"/>
</calcChain>
</file>

<file path=xl/sharedStrings.xml><?xml version="1.0" encoding="utf-8"?>
<sst xmlns="http://schemas.openxmlformats.org/spreadsheetml/2006/main" count="54" uniqueCount="32">
  <si>
    <t>Наименование блюда</t>
  </si>
  <si>
    <t>Ккал</t>
  </si>
  <si>
    <t>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</si>
  <si>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</si>
  <si>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</si>
  <si>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</si>
  <si>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</si>
  <si>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</si>
  <si>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</si>
  <si>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</si>
  <si>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</si>
  <si>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</si>
  <si>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</si>
  <si>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</si>
  <si>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</si>
  <si>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</si>
  <si>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04/с.246</t>
  </si>
  <si>
    <t>Компот с/ф</t>
  </si>
  <si>
    <t>Батон  с сыром</t>
  </si>
  <si>
    <t>Каша молочная рисовая сл/м</t>
  </si>
  <si>
    <t>Какао с молоком</t>
  </si>
  <si>
    <t>Салат из капусты</t>
  </si>
  <si>
    <t>Гуляш</t>
  </si>
  <si>
    <t xml:space="preserve">Борщ со сметаной </t>
  </si>
  <si>
    <t>Завтрак (ОВЗ 5-11 класс)</t>
  </si>
  <si>
    <t>Обед (ОВЗ 5-11 класс)</t>
  </si>
  <si>
    <t>Картофельное пюре</t>
  </si>
  <si>
    <t>Меню на 24 января 2023г.</t>
  </si>
  <si>
    <t>Школа №___4____________</t>
  </si>
  <si>
    <t>_______________Иванова Л.В.__________________________________</t>
  </si>
  <si>
    <t>Школа №___4_____</t>
  </si>
  <si>
    <t>_________________________Иванова Л.В.____________________________________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</si>
</sst>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2" fillId="0" borderId="12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8" xfId="0" applyFont="1" applyFill="1" applyBorder="1"/>
    <xf numFmtId="1" fontId="3" fillId="2" borderId="8" xfId="0" applyNumberFormat="1" applyFont="1" applyFill="1" applyBorder="1"/>
    <xf numFmtId="1" fontId="4" fillId="2" borderId="8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3" xfId="0" applyFont="1" applyFill="1" applyBorder="1"/>
    <xf numFmtId="0" fontId="2" fillId="2" borderId="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19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4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3" borderId="14" xfId="0" applyFill="1" applyBorder="1"/>
    <xf numFmtId="0" fontId="3" fillId="3" borderId="2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1" fontId="3" fillId="3" borderId="23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opLeftCell="A13" zoomScale="75" workbookViewId="0">
      <selection activeCell="A30" sqref="A30:H30"/>
    </sheetView>
  </sheetViews>
  <sheetFormatPr defaultRowHeight="15.75"/>
  <cols>
    <col min="1" max="1" width="7.42578125" style="4" customWidth="1"/>
    <col min="2" max="2" width="27.85546875" style="3" customWidth="1"/>
    <col min="3" max="3" width="8.710937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bestFit="1" customWidth="1"/>
  </cols>
  <sheetData>
    <row r="1" spans="1:8">
      <c r="C1" s="93"/>
      <c r="D1" s="93"/>
      <c r="E1" s="93"/>
      <c r="F1" s="93"/>
      <c r="G1" s="93"/>
      <c r="H1" s="93"/>
    </row>
    <row r="2" spans="1:8">
      <c r="C2" s="93" t="s">
        <v>28</v>
      </c>
      <c r="D2" s="93"/>
      <c r="E2" s="93"/>
      <c r="F2" s="93"/>
      <c r="G2" s="93"/>
      <c r="H2" s="93"/>
    </row>
    <row r="3" spans="1:8">
      <c r="C3" s="94" t="s">
        <v>2</v>
      </c>
      <c r="D3" s="94"/>
      <c r="E3" s="94"/>
      <c r="F3" s="94"/>
      <c r="G3" s="94"/>
      <c r="H3" s="94"/>
    </row>
    <row r="4" spans="1:8" ht="15.95" customHeight="1" thickBot="1">
      <c r="A4" s="92" t="s">
        <v>27</v>
      </c>
      <c r="B4" s="92"/>
      <c r="C4" s="92"/>
      <c r="D4" s="92"/>
      <c r="E4" s="92"/>
      <c r="F4" s="92"/>
      <c r="G4" s="92"/>
      <c r="H4" s="92"/>
    </row>
    <row r="5" spans="1:8" s="8" customFormat="1" ht="32.25" customHeight="1" thickBot="1">
      <c r="A5" s="13" t="s">
        <v>13</v>
      </c>
      <c r="B5" s="14" t="s">
        <v>0</v>
      </c>
      <c r="C5" s="14" t="s">
        <v>6</v>
      </c>
      <c r="D5" s="15" t="s">
        <v>9</v>
      </c>
      <c r="E5" s="15" t="s">
        <v>10</v>
      </c>
      <c r="F5" s="15" t="s">
        <v>11</v>
      </c>
      <c r="G5" s="16" t="s">
        <v>1</v>
      </c>
      <c r="H5" s="17" t="s">
        <v>7</v>
      </c>
    </row>
    <row r="6" spans="1:8" ht="16.5" thickBot="1">
      <c r="A6" s="95" t="s">
        <v>14</v>
      </c>
      <c r="B6" s="90"/>
      <c r="C6" s="90"/>
      <c r="D6" s="90"/>
      <c r="E6" s="90"/>
      <c r="F6" s="90"/>
      <c r="G6" s="90"/>
      <c r="H6" s="96"/>
    </row>
    <row r="7" spans="1:8">
      <c r="A7" s="45">
        <v>42</v>
      </c>
      <c r="B7" s="55" t="s">
        <v>21</v>
      </c>
      <c r="C7" s="56">
        <v>100</v>
      </c>
      <c r="D7" s="57">
        <v>1.55</v>
      </c>
      <c r="E7" s="57">
        <v>5.09</v>
      </c>
      <c r="F7" s="57">
        <v>9.9700000000000006</v>
      </c>
      <c r="G7" s="57">
        <f>(F7*4)+(E7*9)+(D7*4)</f>
        <v>91.89</v>
      </c>
      <c r="H7" s="58">
        <v>12.78</v>
      </c>
    </row>
    <row r="8" spans="1:8">
      <c r="A8" s="46">
        <v>437</v>
      </c>
      <c r="B8" s="53" t="s">
        <v>22</v>
      </c>
      <c r="C8" s="54">
        <v>100</v>
      </c>
      <c r="D8" s="51">
        <v>18</v>
      </c>
      <c r="E8" s="51">
        <v>16.5</v>
      </c>
      <c r="F8" s="51">
        <v>7</v>
      </c>
      <c r="G8" s="51">
        <v>248.5</v>
      </c>
      <c r="H8" s="59">
        <v>61.26</v>
      </c>
    </row>
    <row r="9" spans="1:8">
      <c r="A9" s="46">
        <v>520</v>
      </c>
      <c r="B9" s="53" t="s">
        <v>26</v>
      </c>
      <c r="C9" s="50">
        <v>180</v>
      </c>
      <c r="D9" s="51">
        <v>3.7</v>
      </c>
      <c r="E9" s="51">
        <v>7.9</v>
      </c>
      <c r="F9" s="51">
        <v>32</v>
      </c>
      <c r="G9" s="51">
        <f>(F9*4)+(E9*9)+(D9*4)</f>
        <v>213.90000000000003</v>
      </c>
      <c r="H9" s="85">
        <v>26.45</v>
      </c>
    </row>
    <row r="10" spans="1:8">
      <c r="A10" s="46">
        <v>639</v>
      </c>
      <c r="B10" s="52" t="s">
        <v>17</v>
      </c>
      <c r="C10" s="50">
        <v>200</v>
      </c>
      <c r="D10" s="51">
        <v>1</v>
      </c>
      <c r="E10" s="51">
        <v>1</v>
      </c>
      <c r="F10" s="51">
        <v>31.4</v>
      </c>
      <c r="G10" s="51">
        <f>(F10*4)+(E10*9)+(D10*4)</f>
        <v>138.6</v>
      </c>
      <c r="H10" s="59">
        <v>7.7</v>
      </c>
    </row>
    <row r="11" spans="1:8">
      <c r="A11" s="47"/>
      <c r="B11" s="49" t="s">
        <v>3</v>
      </c>
      <c r="C11" s="50">
        <v>31</v>
      </c>
      <c r="D11" s="51">
        <v>2.2999999999999998</v>
      </c>
      <c r="E11" s="51">
        <v>0.2</v>
      </c>
      <c r="F11" s="51">
        <v>15</v>
      </c>
      <c r="G11" s="51">
        <v>71</v>
      </c>
      <c r="H11" s="59">
        <v>2.38</v>
      </c>
    </row>
    <row r="12" spans="1:8">
      <c r="A12" s="47"/>
      <c r="B12" s="49" t="s">
        <v>4</v>
      </c>
      <c r="C12" s="50">
        <v>25</v>
      </c>
      <c r="D12" s="51">
        <v>1.6</v>
      </c>
      <c r="E12" s="51">
        <v>1</v>
      </c>
      <c r="F12" s="51">
        <v>9.6</v>
      </c>
      <c r="G12" s="51">
        <v>54</v>
      </c>
      <c r="H12" s="59">
        <v>2.1</v>
      </c>
    </row>
    <row r="13" spans="1:8">
      <c r="A13" s="67"/>
      <c r="B13" s="70"/>
      <c r="C13" s="74">
        <f t="shared" ref="C13:H13" si="0">SUM(C7:C12)</f>
        <v>636</v>
      </c>
      <c r="D13" s="72">
        <f t="shared" si="0"/>
        <v>28.150000000000002</v>
      </c>
      <c r="E13" s="72">
        <f t="shared" si="0"/>
        <v>31.69</v>
      </c>
      <c r="F13" s="72">
        <f t="shared" si="0"/>
        <v>104.97</v>
      </c>
      <c r="G13" s="72">
        <f t="shared" si="0"/>
        <v>817.89</v>
      </c>
      <c r="H13" s="75">
        <f t="shared" si="0"/>
        <v>112.66999999999999</v>
      </c>
    </row>
    <row r="14" spans="1:8">
      <c r="A14" s="67"/>
      <c r="B14" s="70"/>
      <c r="C14" s="71"/>
      <c r="D14" s="72"/>
      <c r="E14" s="72"/>
      <c r="F14" s="72"/>
      <c r="G14" s="72"/>
      <c r="H14" s="73"/>
    </row>
    <row r="15" spans="1:8">
      <c r="A15" s="67"/>
      <c r="B15" s="70"/>
      <c r="C15" s="71"/>
      <c r="D15" s="72"/>
      <c r="E15" s="72"/>
      <c r="F15" s="72"/>
      <c r="G15" s="72"/>
      <c r="H15" s="73"/>
    </row>
    <row r="16" spans="1:8" ht="16.5" thickBot="1">
      <c r="A16" s="42"/>
      <c r="B16" s="48"/>
      <c r="C16" s="30"/>
      <c r="D16" s="19"/>
      <c r="E16" s="19"/>
      <c r="F16" s="19"/>
      <c r="G16" s="19"/>
      <c r="H16" s="18"/>
    </row>
    <row r="17" spans="1:15" ht="16.5" thickBot="1">
      <c r="A17" s="97" t="s">
        <v>15</v>
      </c>
      <c r="B17" s="92"/>
      <c r="C17" s="92"/>
      <c r="D17" s="92"/>
      <c r="E17" s="92"/>
      <c r="F17" s="92"/>
      <c r="G17" s="92"/>
      <c r="H17" s="98"/>
    </row>
    <row r="18" spans="1:15">
      <c r="A18" s="80"/>
      <c r="B18" s="40"/>
      <c r="C18" s="31"/>
      <c r="D18" s="32"/>
      <c r="E18" s="32"/>
      <c r="F18" s="21"/>
      <c r="G18" s="21"/>
      <c r="H18" s="22"/>
    </row>
    <row r="19" spans="1:15">
      <c r="A19" s="81">
        <v>437</v>
      </c>
      <c r="B19" s="53" t="s">
        <v>22</v>
      </c>
      <c r="C19" s="54">
        <v>80</v>
      </c>
      <c r="D19" s="51">
        <v>14</v>
      </c>
      <c r="E19" s="51">
        <v>13</v>
      </c>
      <c r="F19" s="51">
        <v>5.6</v>
      </c>
      <c r="G19" s="51">
        <f>(F19*4)+(E19*9)+(D19*4)</f>
        <v>195.4</v>
      </c>
      <c r="H19" s="59">
        <v>49.04</v>
      </c>
    </row>
    <row r="20" spans="1:15">
      <c r="A20" s="81">
        <v>514</v>
      </c>
      <c r="B20" s="53" t="s">
        <v>26</v>
      </c>
      <c r="C20" s="50">
        <v>150</v>
      </c>
      <c r="D20" s="77">
        <v>2.97</v>
      </c>
      <c r="E20" s="77">
        <v>5.3</v>
      </c>
      <c r="F20" s="77">
        <v>26.1</v>
      </c>
      <c r="G20" s="78">
        <v>164</v>
      </c>
      <c r="H20" s="79">
        <v>22.08</v>
      </c>
    </row>
    <row r="21" spans="1:15">
      <c r="A21" s="81">
        <v>639</v>
      </c>
      <c r="B21" s="52" t="s">
        <v>17</v>
      </c>
      <c r="C21" s="50">
        <v>200</v>
      </c>
      <c r="D21" s="51">
        <v>1</v>
      </c>
      <c r="E21" s="51">
        <v>1</v>
      </c>
      <c r="F21" s="51">
        <v>31.4</v>
      </c>
      <c r="G21" s="51">
        <f>(F21*4)+(E21*9)+(D21*4)</f>
        <v>138.6</v>
      </c>
      <c r="H21" s="59">
        <v>7.7</v>
      </c>
    </row>
    <row r="22" spans="1:15">
      <c r="A22" s="82"/>
      <c r="B22" s="49" t="s">
        <v>3</v>
      </c>
      <c r="C22" s="50">
        <v>31</v>
      </c>
      <c r="D22" s="51">
        <v>2.2999999999999998</v>
      </c>
      <c r="E22" s="51">
        <v>0.2</v>
      </c>
      <c r="F22" s="51">
        <v>15</v>
      </c>
      <c r="G22" s="51">
        <v>71</v>
      </c>
      <c r="H22" s="59">
        <v>2.38</v>
      </c>
    </row>
    <row r="23" spans="1:15">
      <c r="A23" s="83"/>
      <c r="B23" s="49" t="s">
        <v>4</v>
      </c>
      <c r="C23" s="50">
        <v>25</v>
      </c>
      <c r="D23" s="51">
        <v>1.6</v>
      </c>
      <c r="E23" s="51">
        <v>1</v>
      </c>
      <c r="F23" s="51">
        <v>9.6</v>
      </c>
      <c r="G23" s="51">
        <v>54</v>
      </c>
      <c r="H23" s="59">
        <v>2.1</v>
      </c>
    </row>
    <row r="24" spans="1:15">
      <c r="A24" s="83"/>
      <c r="B24" s="68"/>
      <c r="C24" s="23">
        <f t="shared" ref="C24:H24" si="1">SUM(C18:C23)</f>
        <v>486</v>
      </c>
      <c r="D24" s="24">
        <f t="shared" si="1"/>
        <v>21.87</v>
      </c>
      <c r="E24" s="24">
        <f t="shared" si="1"/>
        <v>20.5</v>
      </c>
      <c r="F24" s="24">
        <f t="shared" si="1"/>
        <v>87.699999999999989</v>
      </c>
      <c r="G24" s="24">
        <f t="shared" si="1"/>
        <v>623</v>
      </c>
      <c r="H24" s="7">
        <f t="shared" si="1"/>
        <v>83.3</v>
      </c>
    </row>
    <row r="25" spans="1:15">
      <c r="A25" s="83"/>
      <c r="B25" s="26"/>
      <c r="C25" s="23"/>
      <c r="D25" s="24"/>
      <c r="E25" s="24"/>
      <c r="F25" s="24"/>
      <c r="G25" s="24"/>
      <c r="H25" s="7"/>
    </row>
    <row r="26" spans="1:15">
      <c r="A26" s="83"/>
      <c r="B26" s="26"/>
      <c r="C26" s="23"/>
      <c r="D26" s="24"/>
      <c r="E26" s="24"/>
      <c r="F26" s="24"/>
      <c r="G26" s="24"/>
      <c r="H26" s="7"/>
    </row>
    <row r="27" spans="1:15">
      <c r="A27" s="83"/>
      <c r="B27" s="26"/>
      <c r="C27" s="23"/>
      <c r="D27" s="24"/>
      <c r="E27" s="24"/>
      <c r="F27" s="24"/>
      <c r="G27" s="24"/>
      <c r="H27" s="7"/>
    </row>
    <row r="28" spans="1:15" ht="16.5" thickBot="1">
      <c r="A28" s="84"/>
      <c r="B28" s="33"/>
      <c r="C28" s="30"/>
      <c r="D28" s="19"/>
      <c r="E28" s="19"/>
      <c r="F28" s="19"/>
      <c r="G28" s="19"/>
      <c r="H28" s="18"/>
    </row>
    <row r="29" spans="1:15">
      <c r="A29" s="90" t="s">
        <v>12</v>
      </c>
      <c r="B29" s="90"/>
      <c r="C29" s="90"/>
      <c r="D29" s="90"/>
      <c r="E29" s="90"/>
      <c r="F29" s="90"/>
      <c r="G29" s="90"/>
      <c r="H29" s="90"/>
      <c r="I29" s="86"/>
      <c r="J29" s="86"/>
      <c r="K29" s="86"/>
      <c r="L29" s="86"/>
      <c r="M29" s="86"/>
      <c r="N29" s="86"/>
      <c r="O29" s="86"/>
    </row>
    <row r="30" spans="1:15">
      <c r="A30" s="91" t="s">
        <v>29</v>
      </c>
      <c r="B30" s="91"/>
      <c r="C30" s="91"/>
      <c r="D30" s="91"/>
      <c r="E30" s="91"/>
      <c r="F30" s="91"/>
      <c r="G30" s="91"/>
      <c r="H30" s="91"/>
      <c r="I30" s="87"/>
      <c r="J30" s="87"/>
      <c r="K30" s="87"/>
      <c r="L30" s="87"/>
      <c r="M30" s="87"/>
      <c r="N30" s="87"/>
      <c r="O30" s="87"/>
    </row>
  </sheetData>
  <mergeCells count="8">
    <mergeCell ref="A29:H29"/>
    <mergeCell ref="A30:H30"/>
    <mergeCell ref="A4:H4"/>
    <mergeCell ref="C1:H1"/>
    <mergeCell ref="C2:H2"/>
    <mergeCell ref="C3:H3"/>
    <mergeCell ref="A6:H6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5" workbookViewId="0">
      <selection activeCell="B27" sqref="B27:H27"/>
    </sheetView>
  </sheetViews>
  <sheetFormatPr defaultRowHeight="15.75"/>
  <cols>
    <col min="1" max="1" width="7.85546875" style="60" customWidth="1"/>
    <col min="2" max="2" width="30.42578125" style="3" customWidth="1"/>
    <col min="3" max="3" width="10.28515625" style="3" customWidth="1"/>
    <col min="4" max="6" width="4.42578125" style="10" customWidth="1"/>
    <col min="7" max="7" width="6.140625" style="10" customWidth="1"/>
    <col min="8" max="8" width="10.28515625" style="3" customWidth="1"/>
  </cols>
  <sheetData>
    <row r="1" spans="1:8" ht="12.6" customHeight="1">
      <c r="B1"/>
      <c r="C1" s="94" t="s">
        <v>30</v>
      </c>
      <c r="D1" s="94"/>
      <c r="E1" s="94"/>
      <c r="F1" s="94"/>
      <c r="G1"/>
      <c r="H1"/>
    </row>
    <row r="2" spans="1:8" ht="12.6" customHeight="1">
      <c r="B2"/>
      <c r="C2" s="94"/>
      <c r="D2" s="94"/>
      <c r="E2" s="94"/>
      <c r="F2" s="94"/>
      <c r="G2"/>
      <c r="H2"/>
    </row>
    <row r="3" spans="1:8">
      <c r="B3"/>
      <c r="C3" s="94" t="s">
        <v>8</v>
      </c>
      <c r="D3" s="94"/>
      <c r="E3" s="94"/>
      <c r="F3" s="94"/>
      <c r="G3"/>
      <c r="H3"/>
    </row>
    <row r="4" spans="1:8" ht="16.5" thickBot="1">
      <c r="B4" s="92" t="s">
        <v>27</v>
      </c>
      <c r="C4" s="92"/>
      <c r="D4" s="92"/>
      <c r="E4" s="92"/>
      <c r="F4" s="92"/>
      <c r="G4" s="92"/>
      <c r="H4" s="92"/>
    </row>
    <row r="5" spans="1:8" s="8" customFormat="1" ht="32.25" thickBot="1">
      <c r="A5" s="61" t="s">
        <v>13</v>
      </c>
      <c r="B5" s="27" t="s">
        <v>0</v>
      </c>
      <c r="C5" s="14" t="s">
        <v>6</v>
      </c>
      <c r="D5" s="28" t="s">
        <v>9</v>
      </c>
      <c r="E5" s="28" t="s">
        <v>10</v>
      </c>
      <c r="F5" s="28" t="s">
        <v>11</v>
      </c>
      <c r="G5" s="29" t="s">
        <v>1</v>
      </c>
      <c r="H5" s="17" t="s">
        <v>7</v>
      </c>
    </row>
    <row r="6" spans="1:8" ht="19.5" customHeight="1" thickBot="1">
      <c r="A6" s="99" t="s">
        <v>24</v>
      </c>
      <c r="B6" s="100"/>
      <c r="C6" s="100"/>
      <c r="D6" s="100"/>
      <c r="E6" s="100"/>
      <c r="F6" s="100"/>
      <c r="G6" s="100"/>
      <c r="H6" s="101"/>
    </row>
    <row r="7" spans="1:8">
      <c r="A7" s="65">
        <v>3</v>
      </c>
      <c r="B7" s="36" t="s">
        <v>18</v>
      </c>
      <c r="C7" s="20">
        <v>45</v>
      </c>
      <c r="D7" s="21">
        <v>6.5</v>
      </c>
      <c r="E7" s="21">
        <v>7.5</v>
      </c>
      <c r="F7" s="21">
        <v>18</v>
      </c>
      <c r="G7" s="21">
        <f>(F7*4)+(E7*9)+(D7*4)</f>
        <v>165.5</v>
      </c>
      <c r="H7" s="22">
        <v>17.03</v>
      </c>
    </row>
    <row r="8" spans="1:8">
      <c r="A8" s="47" t="s">
        <v>16</v>
      </c>
      <c r="B8" s="12" t="s">
        <v>19</v>
      </c>
      <c r="C8" s="1">
        <v>205</v>
      </c>
      <c r="D8" s="39">
        <v>8.9700000000000006</v>
      </c>
      <c r="E8" s="39">
        <v>7.77</v>
      </c>
      <c r="F8" s="39">
        <v>33.06</v>
      </c>
      <c r="G8" s="39">
        <v>238.05</v>
      </c>
      <c r="H8" s="88">
        <v>18.68</v>
      </c>
    </row>
    <row r="9" spans="1:8">
      <c r="A9" s="47">
        <v>693</v>
      </c>
      <c r="B9" s="12" t="s">
        <v>20</v>
      </c>
      <c r="C9" s="1">
        <v>200</v>
      </c>
      <c r="D9" s="6">
        <v>4.09</v>
      </c>
      <c r="E9" s="6">
        <v>5</v>
      </c>
      <c r="F9" s="6">
        <v>20</v>
      </c>
      <c r="G9" s="6">
        <f>(F9*4)+(E9*9)+(D9*4)</f>
        <v>141.36000000000001</v>
      </c>
      <c r="H9" s="2">
        <v>16.61</v>
      </c>
    </row>
    <row r="10" spans="1:8">
      <c r="A10" s="47"/>
      <c r="B10" s="12" t="s">
        <v>3</v>
      </c>
      <c r="C10" s="1">
        <v>31</v>
      </c>
      <c r="D10" s="6">
        <v>2.2999999999999998</v>
      </c>
      <c r="E10" s="6">
        <v>0.2</v>
      </c>
      <c r="F10" s="6">
        <v>15</v>
      </c>
      <c r="G10" s="6">
        <f>(F10*4)+(E10*9)+(D10*4)</f>
        <v>71</v>
      </c>
      <c r="H10" s="2">
        <v>2.38</v>
      </c>
    </row>
    <row r="11" spans="1:8">
      <c r="A11" s="67"/>
      <c r="B11" s="12"/>
      <c r="C11" s="1"/>
      <c r="D11" s="44"/>
      <c r="E11" s="44"/>
      <c r="F11" s="44"/>
      <c r="G11" s="44"/>
      <c r="H11" s="2"/>
    </row>
    <row r="12" spans="1:8">
      <c r="A12" s="67"/>
      <c r="B12" s="26"/>
      <c r="C12" s="23">
        <f t="shared" ref="C12:H12" si="0">SUM(C7:C11)</f>
        <v>481</v>
      </c>
      <c r="D12" s="24">
        <f t="shared" si="0"/>
        <v>21.860000000000003</v>
      </c>
      <c r="E12" s="24">
        <f t="shared" si="0"/>
        <v>20.47</v>
      </c>
      <c r="F12" s="24">
        <f t="shared" si="0"/>
        <v>86.06</v>
      </c>
      <c r="G12" s="24">
        <f t="shared" si="0"/>
        <v>615.91000000000008</v>
      </c>
      <c r="H12" s="75">
        <f t="shared" si="0"/>
        <v>54.7</v>
      </c>
    </row>
    <row r="13" spans="1:8">
      <c r="A13" s="67"/>
      <c r="B13" s="26"/>
      <c r="C13" s="69"/>
      <c r="D13" s="24"/>
      <c r="E13" s="24"/>
      <c r="F13" s="24"/>
      <c r="G13" s="24"/>
      <c r="H13" s="73"/>
    </row>
    <row r="14" spans="1:8" ht="18.75" customHeight="1" thickBot="1">
      <c r="A14" s="62"/>
      <c r="B14" s="76"/>
      <c r="C14" s="30"/>
      <c r="D14" s="19"/>
      <c r="E14" s="19"/>
      <c r="F14" s="19"/>
      <c r="G14" s="19"/>
      <c r="H14" s="41"/>
    </row>
    <row r="15" spans="1:8" ht="18.75" customHeight="1" thickBot="1">
      <c r="A15" s="102" t="s">
        <v>25</v>
      </c>
      <c r="B15" s="103"/>
      <c r="C15" s="103"/>
      <c r="D15" s="103"/>
      <c r="E15" s="103"/>
      <c r="F15" s="103"/>
      <c r="G15" s="103"/>
      <c r="H15" s="104"/>
    </row>
    <row r="16" spans="1:8">
      <c r="A16" s="65">
        <v>42</v>
      </c>
      <c r="B16" s="36" t="s">
        <v>21</v>
      </c>
      <c r="C16" s="20">
        <v>100</v>
      </c>
      <c r="D16" s="21">
        <v>1.55</v>
      </c>
      <c r="E16" s="21">
        <v>5.09</v>
      </c>
      <c r="F16" s="21">
        <v>9.9700000000000006</v>
      </c>
      <c r="G16" s="21">
        <f>(F16*4)+(E16*9)+(D16*4)</f>
        <v>91.89</v>
      </c>
      <c r="H16" s="22">
        <v>12.78</v>
      </c>
    </row>
    <row r="17" spans="1:8">
      <c r="A17" s="47">
        <v>110</v>
      </c>
      <c r="B17" s="12" t="s">
        <v>23</v>
      </c>
      <c r="C17" s="1">
        <v>260</v>
      </c>
      <c r="D17" s="6">
        <v>2.11</v>
      </c>
      <c r="E17" s="6">
        <v>5.2</v>
      </c>
      <c r="F17" s="6">
        <v>10</v>
      </c>
      <c r="G17" s="6">
        <f>(F17*4)+(E17*9)+(D17*4)</f>
        <v>95.240000000000009</v>
      </c>
      <c r="H17" s="2">
        <v>19.95</v>
      </c>
    </row>
    <row r="18" spans="1:8">
      <c r="A18" s="47">
        <v>437</v>
      </c>
      <c r="B18" s="12" t="s">
        <v>22</v>
      </c>
      <c r="C18" s="43">
        <v>100</v>
      </c>
      <c r="D18" s="39">
        <v>18</v>
      </c>
      <c r="E18" s="39">
        <v>16.5</v>
      </c>
      <c r="F18" s="39">
        <v>7</v>
      </c>
      <c r="G18" s="39">
        <v>248.5</v>
      </c>
      <c r="H18" s="88">
        <v>61.26</v>
      </c>
    </row>
    <row r="19" spans="1:8">
      <c r="A19" s="47">
        <v>520</v>
      </c>
      <c r="B19" s="12" t="s">
        <v>26</v>
      </c>
      <c r="C19" s="1">
        <v>180</v>
      </c>
      <c r="D19" s="6">
        <v>3.7</v>
      </c>
      <c r="E19" s="6">
        <v>7.9</v>
      </c>
      <c r="F19" s="6">
        <v>32</v>
      </c>
      <c r="G19" s="6">
        <f>(F19*4)+(E19*9)+(D19*4)</f>
        <v>213.90000000000003</v>
      </c>
      <c r="H19" s="89">
        <v>26.45</v>
      </c>
    </row>
    <row r="20" spans="1:8">
      <c r="A20" s="47">
        <v>639</v>
      </c>
      <c r="B20" s="11" t="s">
        <v>17</v>
      </c>
      <c r="C20" s="1">
        <v>200</v>
      </c>
      <c r="D20" s="6">
        <v>1</v>
      </c>
      <c r="E20" s="6">
        <v>1</v>
      </c>
      <c r="F20" s="6">
        <v>31.4</v>
      </c>
      <c r="G20" s="6">
        <f>(F20*4)+(E20*9)+(D20*4)</f>
        <v>138.6</v>
      </c>
      <c r="H20" s="2">
        <v>7.7</v>
      </c>
    </row>
    <row r="21" spans="1:8">
      <c r="A21" s="47"/>
      <c r="B21" s="12" t="s">
        <v>3</v>
      </c>
      <c r="C21" s="1">
        <v>31</v>
      </c>
      <c r="D21" s="6">
        <v>2.2999999999999998</v>
      </c>
      <c r="E21" s="6">
        <v>0.2</v>
      </c>
      <c r="F21" s="6">
        <v>15</v>
      </c>
      <c r="G21" s="6">
        <f>(F21*4)+(E21*9)+(D21*4)</f>
        <v>71</v>
      </c>
      <c r="H21" s="2">
        <v>2.38</v>
      </c>
    </row>
    <row r="22" spans="1:8">
      <c r="A22" s="47"/>
      <c r="B22" s="12" t="s">
        <v>4</v>
      </c>
      <c r="C22" s="1">
        <v>25</v>
      </c>
      <c r="D22" s="6">
        <v>1.6</v>
      </c>
      <c r="E22" s="6">
        <v>1</v>
      </c>
      <c r="F22" s="6">
        <v>9.6</v>
      </c>
      <c r="G22" s="6">
        <v>54</v>
      </c>
      <c r="H22" s="2">
        <v>2.1</v>
      </c>
    </row>
    <row r="23" spans="1:8">
      <c r="A23" s="47"/>
      <c r="B23" s="12"/>
      <c r="C23" s="9">
        <f t="shared" ref="C23:H23" si="1">SUM(C16:C22)</f>
        <v>896</v>
      </c>
      <c r="D23" s="6">
        <f t="shared" si="1"/>
        <v>30.26</v>
      </c>
      <c r="E23" s="6">
        <f t="shared" si="1"/>
        <v>36.89</v>
      </c>
      <c r="F23" s="6">
        <f t="shared" si="1"/>
        <v>114.97</v>
      </c>
      <c r="G23" s="6">
        <f t="shared" si="1"/>
        <v>913.13</v>
      </c>
      <c r="H23" s="66">
        <f t="shared" si="1"/>
        <v>132.61999999999998</v>
      </c>
    </row>
    <row r="24" spans="1:8">
      <c r="A24" s="63"/>
      <c r="B24" s="37"/>
      <c r="C24" s="37"/>
      <c r="D24" s="38"/>
      <c r="E24" s="38"/>
      <c r="F24" s="38"/>
      <c r="G24" s="38"/>
      <c r="H24" s="25"/>
    </row>
    <row r="25" spans="1:8" ht="16.5" thickBot="1">
      <c r="A25" s="64"/>
      <c r="B25" s="33"/>
      <c r="C25" s="33"/>
      <c r="D25" s="34"/>
      <c r="E25" s="34"/>
      <c r="F25" s="34"/>
      <c r="G25" s="35" t="s">
        <v>5</v>
      </c>
      <c r="H25" s="18">
        <f>H12+H23</f>
        <v>187.32</v>
      </c>
    </row>
    <row r="26" spans="1:8">
      <c r="B26" s="105" t="s">
        <v>12</v>
      </c>
      <c r="C26" s="105"/>
      <c r="D26" s="105"/>
      <c r="E26" s="105"/>
      <c r="F26" s="105"/>
      <c r="G26" s="105"/>
      <c r="H26" s="105"/>
    </row>
    <row r="27" spans="1:8">
      <c r="B27" s="91" t="s">
        <v>31</v>
      </c>
      <c r="C27" s="91"/>
      <c r="D27" s="91"/>
      <c r="E27" s="91"/>
      <c r="F27" s="91"/>
      <c r="G27" s="91"/>
      <c r="H27" s="91"/>
    </row>
  </sheetData>
  <mergeCells count="7">
    <mergeCell ref="B27:H27"/>
    <mergeCell ref="C1:F2"/>
    <mergeCell ref="C3:F3"/>
    <mergeCell ref="B4:H4"/>
    <mergeCell ref="A6:H6"/>
    <mergeCell ref="A15:H15"/>
    <mergeCell ref="B26:H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2022-09-30T00:16:14Z</cp:lastPrinted>
  <dcterms:created xsi:type="dcterms:W3CDTF">1996-10-08T23:32:33Z</dcterms:created>
  <dcterms:modified xsi:type="dcterms:W3CDTF">2023-01-21T09:05:05Z</dcterms:modified>
</cp:coreProperties>
</file>