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24000" windowHeight="9735"/>
  </bookViews>
  <sheets>
    <sheet name="19" sheetId="10" r:id="rId1"/>
    <sheet name="19 овз" sheetId="11" r:id="rId2"/>
  </sheets>
  <calcPr calcId="152511" refMode="R1C1"/>
</workbook>
</file>

<file path=xl/calcChain.xml><?xml version="1.0" encoding="utf-8"?>
<calcChain xmlns="http://schemas.openxmlformats.org/spreadsheetml/2006/main">
  <c r="O10" i="11" l="1"/>
  <c r="G10" i="11"/>
  <c r="G19" i="10"/>
  <c r="C14" i="10"/>
  <c r="D14" i="10"/>
  <c r="E14" i="10"/>
  <c r="F14" i="10"/>
  <c r="G14" i="10"/>
  <c r="H14" i="10"/>
  <c r="P21" i="11"/>
  <c r="N21" i="11"/>
  <c r="M21" i="11"/>
  <c r="L21" i="11"/>
  <c r="K21" i="11"/>
  <c r="O19" i="11"/>
  <c r="O18" i="11"/>
  <c r="O15" i="11"/>
  <c r="O14" i="11"/>
  <c r="O21" i="11"/>
  <c r="G14" i="11"/>
  <c r="G15" i="11"/>
  <c r="G18" i="11"/>
  <c r="G19" i="11"/>
  <c r="P12" i="11"/>
  <c r="P23" i="11"/>
  <c r="N12" i="11"/>
  <c r="M12" i="11"/>
  <c r="L12" i="11"/>
  <c r="K12" i="11"/>
  <c r="O9" i="11"/>
  <c r="O8" i="11"/>
  <c r="O7" i="11"/>
  <c r="O12" i="11"/>
  <c r="G8" i="11"/>
  <c r="G9" i="11"/>
  <c r="G7" i="11"/>
  <c r="C12" i="11"/>
  <c r="D12" i="11"/>
  <c r="E12" i="11"/>
  <c r="F12" i="11"/>
  <c r="G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7" i="10"/>
  <c r="C25" i="10"/>
  <c r="D25" i="10"/>
  <c r="E25" i="10"/>
  <c r="F25" i="10"/>
  <c r="H25" i="10"/>
  <c r="P13" i="10"/>
  <c r="N13" i="10"/>
  <c r="M13" i="10"/>
  <c r="L13" i="10"/>
  <c r="K13" i="10"/>
  <c r="O13" i="10"/>
  <c r="G21" i="11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<sst xmlns="http://schemas.openxmlformats.org/spreadsheetml/2006/main" count="99" uniqueCount="36">
  <si>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</si>
  <si>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</si>
  <si>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</si>
  <si>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</si>
  <si>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</si>
  <si>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</si>
  <si>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</si>
  <si>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</si>
  <si>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</si>
  <si>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</si>
  <si>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</si>
  <si>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</si>
  <si>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</si>
  <si>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</si>
  <si>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</si>
  <si>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</si>
  <si>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</si>
  <si>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</si>
  <si>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</si>
  <si>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</si>
  <si>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</si>
  <si>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</si>
  <si>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</si>
  <si>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</si>
  <si>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</si>
  <si>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</si>
  <si>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</si>
  <si>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</si>
  <si>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</si>
  <si>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</si>
  <si>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</si>
  <si>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</si>
  <si>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Компот с/ф курага</t>
  </si>
  <si>
    <t>Меню на 19 апреля 2023г.</t>
  </si>
  <si>
    <t>Школа №___4_________</t>
  </si>
  <si>
    <t>Школа №_4______________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</si>
</sst>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3"/>
      <c r="L1" s="93"/>
      <c r="M1" s="93"/>
      <c r="N1" s="93"/>
      <c r="O1" s="93"/>
      <c r="P1" s="93"/>
    </row>
    <row r="2" spans="1:16" x14ac:dyDescent="0.25">
      <c r="A2" s="16"/>
      <c r="K2" s="93" t="s">
        <v>35</v>
      </c>
      <c r="L2" s="93"/>
      <c r="M2" s="93"/>
      <c r="N2" s="93"/>
      <c r="O2" s="93"/>
      <c r="P2" s="93"/>
    </row>
    <row r="3" spans="1:16" x14ac:dyDescent="0.25">
      <c r="A3" s="16"/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A4" s="16"/>
      <c r="C4" s="94" t="s">
        <v>33</v>
      </c>
      <c r="D4" s="94"/>
      <c r="E4" s="94"/>
      <c r="F4" s="94"/>
      <c r="G4" s="94"/>
      <c r="H4" s="94"/>
      <c r="I4" s="94"/>
      <c r="J4" s="94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98" t="s">
        <v>20</v>
      </c>
      <c r="B6" s="99"/>
      <c r="C6" s="99"/>
      <c r="D6" s="99"/>
      <c r="E6" s="99"/>
      <c r="F6" s="99"/>
      <c r="G6" s="99"/>
      <c r="H6" s="100"/>
      <c r="I6" s="101" t="s">
        <v>18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85">
        <v>61.26</v>
      </c>
    </row>
    <row r="9" spans="1:16" x14ac:dyDescent="0.25">
      <c r="A9" s="58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16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7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1"/>
      <c r="I13" s="60"/>
      <c r="J13" s="47"/>
      <c r="K13" s="69">
        <f t="shared" ref="K13:P13" si="0">SUM(K7:K12)</f>
        <v>636</v>
      </c>
      <c r="L13" s="9">
        <f t="shared" si="0"/>
        <v>30.26</v>
      </c>
      <c r="M13" s="9">
        <f t="shared" si="0"/>
        <v>32.44</v>
      </c>
      <c r="N13" s="9">
        <f t="shared" si="0"/>
        <v>95.3</v>
      </c>
      <c r="O13" s="9">
        <f t="shared" si="0"/>
        <v>794.46</v>
      </c>
      <c r="P13" s="72">
        <f t="shared" si="0"/>
        <v>98.97999999999999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6" t="s">
        <v>23</v>
      </c>
      <c r="B17" s="107"/>
      <c r="C17" s="107"/>
      <c r="D17" s="107"/>
      <c r="E17" s="107"/>
      <c r="F17" s="107"/>
      <c r="G17" s="107"/>
      <c r="H17" s="108"/>
      <c r="I17" s="104" t="s">
        <v>19</v>
      </c>
      <c r="J17" s="96"/>
      <c r="K17" s="96"/>
      <c r="L17" s="96"/>
      <c r="M17" s="96"/>
      <c r="N17" s="96"/>
      <c r="O17" s="96"/>
      <c r="P17" s="105"/>
    </row>
    <row r="18" spans="1:16" x14ac:dyDescent="0.25">
      <c r="A18" s="54">
        <v>49</v>
      </c>
      <c r="B18" s="55" t="s">
        <v>21</v>
      </c>
      <c r="C18" s="56">
        <v>60</v>
      </c>
      <c r="D18" s="57">
        <v>3</v>
      </c>
      <c r="E18" s="57">
        <v>4.5</v>
      </c>
      <c r="F18" s="57">
        <v>15</v>
      </c>
      <c r="G18" s="92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31</v>
      </c>
      <c r="C19" s="48">
        <v>200</v>
      </c>
      <c r="D19" s="9">
        <v>1.4</v>
      </c>
      <c r="E19" s="9">
        <v>3.16</v>
      </c>
      <c r="F19" s="9">
        <v>7.6</v>
      </c>
      <c r="G19" s="51">
        <f>(F19*4)+(E19*9)+(D19*4)</f>
        <v>64.44</v>
      </c>
      <c r="H19" s="48">
        <v>12.75</v>
      </c>
      <c r="I19" s="58">
        <v>437</v>
      </c>
      <c r="J19" s="49" t="s">
        <v>22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22</v>
      </c>
      <c r="C20" s="50">
        <v>80</v>
      </c>
      <c r="D20" s="51">
        <v>14.4</v>
      </c>
      <c r="E20" s="51">
        <v>13.2</v>
      </c>
      <c r="F20" s="51">
        <v>5.6</v>
      </c>
      <c r="G20" s="51">
        <v>248.5</v>
      </c>
      <c r="H20" s="87">
        <v>49.04</v>
      </c>
      <c r="I20" s="58">
        <v>332</v>
      </c>
      <c r="J20" s="47" t="s">
        <v>16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16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7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7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5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5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/>
      <c r="K23" s="48"/>
      <c r="L23" s="51"/>
      <c r="M23" s="51"/>
      <c r="N23" s="51"/>
      <c r="O23" s="51"/>
      <c r="P23" s="59"/>
    </row>
    <row r="24" spans="1:16" x14ac:dyDescent="0.25">
      <c r="A24" s="58"/>
      <c r="B24" s="49" t="s">
        <v>6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461</v>
      </c>
      <c r="L24" s="9">
        <f t="shared" si="2"/>
        <v>20.170000000000002</v>
      </c>
      <c r="M24" s="9">
        <f t="shared" si="2"/>
        <v>20.43</v>
      </c>
      <c r="N24" s="9">
        <f t="shared" si="2"/>
        <v>58.7</v>
      </c>
      <c r="O24" s="9">
        <f t="shared" si="2"/>
        <v>549.04999999999995</v>
      </c>
      <c r="P24" s="72">
        <f t="shared" si="2"/>
        <v>62.89</v>
      </c>
    </row>
    <row r="25" spans="1:16" x14ac:dyDescent="0.25">
      <c r="A25" s="73"/>
      <c r="B25" s="74"/>
      <c r="C25" s="5">
        <f t="shared" ref="C25:H25" si="3">SUM(C18:C24)</f>
        <v>746</v>
      </c>
      <c r="D25" s="75">
        <f t="shared" si="3"/>
        <v>26.17</v>
      </c>
      <c r="E25" s="75">
        <f t="shared" si="3"/>
        <v>29.09</v>
      </c>
      <c r="F25" s="75">
        <f t="shared" si="3"/>
        <v>90.9</v>
      </c>
      <c r="G25" s="75">
        <f t="shared" si="3"/>
        <v>779.99</v>
      </c>
      <c r="H25" s="10">
        <f t="shared" si="3"/>
        <v>89.61999999999999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6" t="s">
        <v>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 x14ac:dyDescent="0.25">
      <c r="B30" s="97" t="s">
        <v>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28.7109375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28.5703125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5" t="s">
        <v>34</v>
      </c>
      <c r="F1" s="95"/>
      <c r="G1" s="95"/>
      <c r="H1" s="95"/>
      <c r="J1"/>
      <c r="K1"/>
      <c r="L1"/>
      <c r="M1" s="95"/>
      <c r="N1" s="95"/>
      <c r="O1" s="95"/>
      <c r="P1" s="95"/>
    </row>
    <row r="2" spans="1:16" ht="12.6" customHeight="1" x14ac:dyDescent="0.2">
      <c r="B2"/>
      <c r="C2"/>
      <c r="D2"/>
      <c r="E2" s="95"/>
      <c r="F2" s="95"/>
      <c r="G2" s="95"/>
      <c r="H2" s="95"/>
      <c r="J2"/>
      <c r="K2"/>
      <c r="L2"/>
      <c r="M2" s="95"/>
      <c r="N2" s="95"/>
      <c r="O2" s="95"/>
      <c r="P2" s="95"/>
    </row>
    <row r="3" spans="1:16" x14ac:dyDescent="0.25">
      <c r="B3"/>
      <c r="C3"/>
      <c r="D3"/>
      <c r="E3" s="95" t="s">
        <v>11</v>
      </c>
      <c r="F3" s="95"/>
      <c r="G3" s="95"/>
      <c r="H3" s="95"/>
      <c r="J3"/>
      <c r="K3"/>
      <c r="L3"/>
      <c r="M3" s="95"/>
      <c r="N3" s="95"/>
      <c r="O3" s="95"/>
      <c r="P3" s="95"/>
    </row>
    <row r="4" spans="1:16" ht="18.75" customHeight="1" thickBot="1" x14ac:dyDescent="0.3">
      <c r="A4" s="112" t="s">
        <v>33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  <c r="I5" s="19" t="s">
        <v>17</v>
      </c>
      <c r="J5" s="20" t="s">
        <v>0</v>
      </c>
      <c r="K5" s="21" t="s">
        <v>9</v>
      </c>
      <c r="L5" s="27" t="s">
        <v>12</v>
      </c>
      <c r="M5" s="27" t="s">
        <v>13</v>
      </c>
      <c r="N5" s="27" t="s">
        <v>14</v>
      </c>
      <c r="O5" s="28" t="s">
        <v>1</v>
      </c>
      <c r="P5" s="24" t="s">
        <v>10</v>
      </c>
    </row>
    <row r="6" spans="1:16" ht="16.5" customHeight="1" thickBot="1" x14ac:dyDescent="0.3">
      <c r="A6" s="109" t="s">
        <v>27</v>
      </c>
      <c r="B6" s="110"/>
      <c r="C6" s="110"/>
      <c r="D6" s="110"/>
      <c r="E6" s="110"/>
      <c r="F6" s="110"/>
      <c r="G6" s="110"/>
      <c r="H6" s="111"/>
      <c r="I6" s="109" t="s">
        <v>29</v>
      </c>
      <c r="J6" s="110"/>
      <c r="K6" s="110"/>
      <c r="L6" s="110"/>
      <c r="M6" s="110"/>
      <c r="N6" s="110"/>
      <c r="O6" s="110"/>
      <c r="P6" s="111"/>
    </row>
    <row r="7" spans="1:16" x14ac:dyDescent="0.25">
      <c r="A7" s="65">
        <v>101</v>
      </c>
      <c r="B7" s="66" t="s">
        <v>24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24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25</v>
      </c>
      <c r="C8" s="48">
        <v>200</v>
      </c>
      <c r="D8" s="88">
        <v>22</v>
      </c>
      <c r="E8" s="88">
        <v>25</v>
      </c>
      <c r="F8" s="89">
        <v>4</v>
      </c>
      <c r="G8" s="84">
        <f>(F8*4)+(E8*9)+(D8*4)</f>
        <v>329</v>
      </c>
      <c r="H8" s="78">
        <v>62.86</v>
      </c>
      <c r="I8" s="60">
        <v>340</v>
      </c>
      <c r="J8" s="64" t="s">
        <v>25</v>
      </c>
      <c r="K8" s="48">
        <v>200</v>
      </c>
      <c r="L8" s="88">
        <v>22</v>
      </c>
      <c r="M8" s="88">
        <v>25</v>
      </c>
      <c r="N8" s="89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7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f>(F10*4)+(E10*9)+(D10*4)</f>
        <v>71</v>
      </c>
      <c r="H10" s="63">
        <v>2.38</v>
      </c>
      <c r="I10" s="60"/>
      <c r="J10" s="49" t="s">
        <v>5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f>(N10*4)+(M10*9)+(L10*4)</f>
        <v>71</v>
      </c>
      <c r="P10" s="63">
        <v>2.38</v>
      </c>
    </row>
    <row r="11" spans="1:16" x14ac:dyDescent="0.25">
      <c r="A11" s="60"/>
      <c r="B11" s="49" t="s">
        <v>6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6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ht="16.5" thickBot="1" x14ac:dyDescent="0.3">
      <c r="A12" s="30"/>
      <c r="B12" s="67"/>
      <c r="C12" s="36">
        <f t="shared" ref="C12:H12" si="0">SUM(C7:C11)</f>
        <v>476</v>
      </c>
      <c r="D12" s="37">
        <f t="shared" si="0"/>
        <v>26.500000000000004</v>
      </c>
      <c r="E12" s="37">
        <f t="shared" si="0"/>
        <v>26.2</v>
      </c>
      <c r="F12" s="37">
        <f t="shared" si="0"/>
        <v>44.9</v>
      </c>
      <c r="G12" s="37">
        <f t="shared" si="0"/>
        <v>521.6</v>
      </c>
      <c r="H12" s="68">
        <f t="shared" si="0"/>
        <v>77.349999999999994</v>
      </c>
      <c r="I12" s="30"/>
      <c r="J12" s="67"/>
      <c r="K12" s="36">
        <f t="shared" ref="K12:P12" si="1">SUM(K7:K11)</f>
        <v>476</v>
      </c>
      <c r="L12" s="37">
        <f t="shared" si="1"/>
        <v>26.500000000000004</v>
      </c>
      <c r="M12" s="37">
        <f t="shared" si="1"/>
        <v>26.2</v>
      </c>
      <c r="N12" s="37">
        <f t="shared" si="1"/>
        <v>44.9</v>
      </c>
      <c r="O12" s="37">
        <f t="shared" si="1"/>
        <v>521.6</v>
      </c>
      <c r="P12" s="68">
        <f t="shared" si="1"/>
        <v>77.349999999999994</v>
      </c>
    </row>
    <row r="13" spans="1:16" ht="19.5" customHeight="1" thickBot="1" x14ac:dyDescent="0.3">
      <c r="A13" s="109" t="s">
        <v>28</v>
      </c>
      <c r="B13" s="110"/>
      <c r="C13" s="110"/>
      <c r="D13" s="110"/>
      <c r="E13" s="110"/>
      <c r="F13" s="110"/>
      <c r="G13" s="110"/>
      <c r="H13" s="111"/>
      <c r="I13" s="109" t="s">
        <v>30</v>
      </c>
      <c r="J13" s="110"/>
      <c r="K13" s="110"/>
      <c r="L13" s="110"/>
      <c r="M13" s="110"/>
      <c r="N13" s="110"/>
      <c r="O13" s="110"/>
      <c r="P13" s="111"/>
    </row>
    <row r="14" spans="1:16" x14ac:dyDescent="0.25">
      <c r="A14" s="65">
        <v>49</v>
      </c>
      <c r="B14" s="55" t="s">
        <v>21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21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26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26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22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22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16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16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90">
        <v>639</v>
      </c>
      <c r="B18" s="49" t="s">
        <v>32</v>
      </c>
      <c r="C18" s="48">
        <v>200</v>
      </c>
      <c r="D18" s="9">
        <v>1</v>
      </c>
      <c r="E18" s="9">
        <v>1</v>
      </c>
      <c r="F18" s="9">
        <v>31.5</v>
      </c>
      <c r="G18" s="9">
        <f>(F18*4)+(E18*9)+(D18*4)</f>
        <v>139</v>
      </c>
      <c r="H18" s="63">
        <v>18.13</v>
      </c>
      <c r="I18" s="90">
        <v>639</v>
      </c>
      <c r="J18" s="49" t="s">
        <v>32</v>
      </c>
      <c r="K18" s="48">
        <v>200</v>
      </c>
      <c r="L18" s="9">
        <v>1</v>
      </c>
      <c r="M18" s="9">
        <v>1</v>
      </c>
      <c r="N18" s="9">
        <v>31.5</v>
      </c>
      <c r="O18" s="9">
        <f>(N18*4)+(M18*9)+(L18*4)</f>
        <v>139</v>
      </c>
      <c r="P18" s="63">
        <v>18.13</v>
      </c>
    </row>
    <row r="19" spans="1:16" x14ac:dyDescent="0.25">
      <c r="A19" s="60"/>
      <c r="B19" s="49" t="s">
        <v>5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5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6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6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33.370000000000005</v>
      </c>
      <c r="E21" s="51">
        <f t="shared" si="3"/>
        <v>38.64</v>
      </c>
      <c r="F21" s="51">
        <f t="shared" si="3"/>
        <v>121.8</v>
      </c>
      <c r="G21" s="51">
        <f t="shared" si="3"/>
        <v>968.7</v>
      </c>
      <c r="H21" s="70">
        <f t="shared" si="3"/>
        <v>134.6</v>
      </c>
      <c r="I21" s="60"/>
      <c r="J21" s="48"/>
      <c r="K21" s="69">
        <f t="shared" ref="K21:P21" si="4">SUM(K14:K20)</f>
        <v>896</v>
      </c>
      <c r="L21" s="51">
        <f t="shared" si="4"/>
        <v>33.370000000000005</v>
      </c>
      <c r="M21" s="51">
        <f t="shared" si="4"/>
        <v>38.64</v>
      </c>
      <c r="N21" s="51">
        <f t="shared" si="4"/>
        <v>121.8</v>
      </c>
      <c r="O21" s="51">
        <f t="shared" si="4"/>
        <v>968.7</v>
      </c>
      <c r="P21" s="70">
        <f t="shared" si="4"/>
        <v>134.6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8</v>
      </c>
      <c r="H23" s="3">
        <f>H12+H21</f>
        <v>211.95</v>
      </c>
      <c r="I23" s="30"/>
      <c r="J23" s="26"/>
      <c r="K23" s="4"/>
      <c r="L23" s="12"/>
      <c r="M23" s="12"/>
      <c r="N23" s="12"/>
      <c r="O23" s="13" t="s">
        <v>8</v>
      </c>
      <c r="P23" s="3">
        <f>P12+P21</f>
        <v>211.95</v>
      </c>
    </row>
    <row r="24" spans="1:16" ht="18" customHeight="1" x14ac:dyDescent="0.25">
      <c r="A24" s="102" t="s">
        <v>15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x14ac:dyDescent="0.25">
      <c r="A25" s="97" t="s">
        <v>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</sheetData>
  <mergeCells count="14">
    <mergeCell ref="I25:P25"/>
    <mergeCell ref="M1:P2"/>
    <mergeCell ref="M3:P3"/>
    <mergeCell ref="I4:P4"/>
    <mergeCell ref="I6:P6"/>
    <mergeCell ref="I13:P13"/>
    <mergeCell ref="I24:P24"/>
    <mergeCell ref="A25:H25"/>
    <mergeCell ref="E1:H2"/>
    <mergeCell ref="E3:H3"/>
    <mergeCell ref="A13:H13"/>
    <mergeCell ref="A6:H6"/>
    <mergeCell ref="A4:H4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2023-04-13T04:37:54Z</dcterms:modified>
</cp:coreProperties>
</file>